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TOCK CASH" sheetId="1" r:id="rId1"/>
  </sheets>
  <definedNames/>
  <calcPr fullCalcOnLoad="1"/>
</workbook>
</file>

<file path=xl/sharedStrings.xml><?xml version="1.0" encoding="utf-8"?>
<sst xmlns="http://schemas.openxmlformats.org/spreadsheetml/2006/main" count="75" uniqueCount="37">
  <si>
    <t>DATE</t>
  </si>
  <si>
    <t>INSTRUMENT</t>
  </si>
  <si>
    <t>ORDER</t>
  </si>
  <si>
    <t>COST LEVEL</t>
  </si>
  <si>
    <t>TARGETS</t>
  </si>
  <si>
    <t>AMOUNT(RS.)</t>
  </si>
  <si>
    <t>TOTAL</t>
  </si>
  <si>
    <t>TG1</t>
  </si>
  <si>
    <t>TG2</t>
  </si>
  <si>
    <t>TG3</t>
  </si>
  <si>
    <t>BUY</t>
  </si>
  <si>
    <t>IBULHSGFIN</t>
  </si>
  <si>
    <t>TATASTEEL</t>
  </si>
  <si>
    <t>TOTAL PROFIT TILL DATE</t>
  </si>
  <si>
    <t>TATAPOWER</t>
  </si>
  <si>
    <t>SHARES</t>
  </si>
  <si>
    <t>IRCTC</t>
  </si>
  <si>
    <t>UTTAM FINANCIALS SERVICES</t>
  </si>
  <si>
    <t>STOCK CASH TRACK SHEET</t>
  </si>
  <si>
    <t>IEX</t>
  </si>
  <si>
    <t>SONACOMS</t>
  </si>
  <si>
    <t>TATAMTRDVR</t>
  </si>
  <si>
    <t>PARAS</t>
  </si>
  <si>
    <t>DEVYANI</t>
  </si>
  <si>
    <t>PAYTM</t>
  </si>
  <si>
    <t>LATENTVIEW</t>
  </si>
  <si>
    <t>JUSTDAIL</t>
  </si>
  <si>
    <t>TATACOFFE</t>
  </si>
  <si>
    <t>ADANIPOWER</t>
  </si>
  <si>
    <t>NYKAA</t>
  </si>
  <si>
    <t>POLICYBAZAR</t>
  </si>
  <si>
    <t>RUPA</t>
  </si>
  <si>
    <t>SAGARDEEP</t>
  </si>
  <si>
    <t>AWL</t>
  </si>
  <si>
    <t>CAMPUS</t>
  </si>
  <si>
    <t>RAIN</t>
  </si>
  <si>
    <t>RELIANCE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</si>
</sst>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d\-mmm\-yy;@"/>
    <numFmt numFmtId="173" formatCode="[$-409]d\-mmm\-yy;@"/>
    <numFmt numFmtId="174" formatCode="d&quot;. &quot;mmm&quot;. &quot;yyyy"/>
    <numFmt numFmtId="175" formatCode="[$-409]General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0"/>
      <color indexed="56"/>
      <name val="Calibri"/>
      <family val="2"/>
    </font>
    <font>
      <b/>
      <sz val="9"/>
      <color indexed="56"/>
      <name val="Calibri"/>
      <family val="2"/>
    </font>
    <font>
      <b/>
      <sz val="8"/>
      <color indexed="56"/>
      <name val="Calibri"/>
      <family val="2"/>
    </font>
    <font>
      <b/>
      <sz val="8"/>
      <color indexed="58"/>
      <name val="Calibri"/>
      <family val="2"/>
    </font>
    <font>
      <b/>
      <sz val="18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3"/>
      <name val="Calibri"/>
      <family val="2"/>
    </font>
    <font>
      <b/>
      <sz val="9"/>
      <color theme="3"/>
      <name val="Calibri"/>
      <family val="2"/>
    </font>
    <font>
      <b/>
      <sz val="8"/>
      <color theme="3"/>
      <name val="Calibri"/>
      <family val="2"/>
    </font>
    <font>
      <b/>
      <sz val="18"/>
      <color theme="3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29" borderId="0">
      <alignment/>
      <protection/>
    </xf>
    <xf numFmtId="0" fontId="4" fillId="30" borderId="0">
      <alignment/>
      <protection/>
    </xf>
    <xf numFmtId="0" fontId="4" fillId="31" borderId="0">
      <alignment/>
      <protection/>
    </xf>
    <xf numFmtId="0" fontId="4" fillId="32" borderId="0">
      <alignment/>
      <protection/>
    </xf>
    <xf numFmtId="0" fontId="4" fillId="33" borderId="0">
      <alignment/>
      <protection/>
    </xf>
    <xf numFmtId="0" fontId="4" fillId="34" borderId="0">
      <alignment/>
      <protection/>
    </xf>
    <xf numFmtId="0" fontId="4" fillId="35" borderId="0">
      <alignment/>
      <protection/>
    </xf>
    <xf numFmtId="0" fontId="5" fillId="36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37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9" borderId="1" applyNumberFormat="0" applyAlignment="0" applyProtection="0"/>
    <xf numFmtId="0" fontId="41" fillId="0" borderId="6" applyNumberFormat="0" applyFill="0" applyAlignment="0" applyProtection="0"/>
    <xf numFmtId="0" fontId="42" fillId="4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172" fontId="22" fillId="42" borderId="10" xfId="80" applyNumberFormat="1" applyFont="1" applyFill="1" applyBorder="1" applyAlignment="1">
      <alignment horizontal="left" vertical="center"/>
      <protection/>
    </xf>
    <xf numFmtId="0" fontId="47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2" fontId="47" fillId="42" borderId="11" xfId="0" applyNumberFormat="1" applyFont="1" applyFill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45" fillId="0" borderId="0" xfId="0" applyFont="1" applyBorder="1" applyAlignment="1">
      <alignment/>
    </xf>
    <xf numFmtId="174" fontId="48" fillId="43" borderId="12" xfId="0" applyNumberFormat="1" applyFont="1" applyFill="1" applyBorder="1" applyAlignment="1">
      <alignment/>
    </xf>
    <xf numFmtId="0" fontId="48" fillId="43" borderId="13" xfId="0" applyNumberFormat="1" applyFont="1" applyFill="1" applyBorder="1" applyAlignment="1">
      <alignment/>
    </xf>
    <xf numFmtId="0" fontId="48" fillId="43" borderId="14" xfId="0" applyNumberFormat="1" applyFont="1" applyFill="1" applyBorder="1" applyAlignment="1">
      <alignment/>
    </xf>
    <xf numFmtId="174" fontId="48" fillId="43" borderId="15" xfId="0" applyNumberFormat="1" applyFont="1" applyFill="1" applyBorder="1" applyAlignment="1">
      <alignment/>
    </xf>
    <xf numFmtId="0" fontId="48" fillId="43" borderId="0" xfId="0" applyNumberFormat="1" applyFont="1" applyFill="1" applyBorder="1" applyAlignment="1">
      <alignment/>
    </xf>
    <xf numFmtId="0" fontId="48" fillId="43" borderId="16" xfId="0" applyNumberFormat="1" applyFont="1" applyFill="1" applyBorder="1" applyAlignment="1">
      <alignment/>
    </xf>
    <xf numFmtId="174" fontId="49" fillId="43" borderId="15" xfId="0" applyNumberFormat="1" applyFont="1" applyFill="1" applyBorder="1" applyAlignment="1">
      <alignment/>
    </xf>
    <xf numFmtId="0" fontId="49" fillId="43" borderId="0" xfId="0" applyNumberFormat="1" applyFont="1" applyFill="1" applyBorder="1" applyAlignment="1">
      <alignment/>
    </xf>
    <xf numFmtId="0" fontId="49" fillId="43" borderId="16" xfId="0" applyNumberFormat="1" applyFont="1" applyFill="1" applyBorder="1" applyAlignment="1">
      <alignment/>
    </xf>
    <xf numFmtId="174" fontId="49" fillId="43" borderId="15" xfId="0" applyNumberFormat="1" applyFont="1" applyFill="1" applyBorder="1" applyAlignment="1">
      <alignment/>
    </xf>
    <xf numFmtId="174" fontId="49" fillId="43" borderId="0" xfId="0" applyNumberFormat="1" applyFont="1" applyFill="1" applyBorder="1" applyAlignment="1">
      <alignment/>
    </xf>
    <xf numFmtId="174" fontId="49" fillId="43" borderId="16" xfId="0" applyNumberFormat="1" applyFont="1" applyFill="1" applyBorder="1" applyAlignment="1">
      <alignment/>
    </xf>
    <xf numFmtId="2" fontId="49" fillId="43" borderId="16" xfId="0" applyNumberFormat="1" applyFont="1" applyFill="1" applyBorder="1" applyAlignment="1">
      <alignment horizontal="left" vertical="center"/>
    </xf>
    <xf numFmtId="0" fontId="50" fillId="43" borderId="11" xfId="0" applyNumberFormat="1" applyFont="1" applyFill="1" applyBorder="1" applyAlignment="1">
      <alignment horizontal="center"/>
    </xf>
    <xf numFmtId="1" fontId="27" fillId="0" borderId="11" xfId="0" applyNumberFormat="1" applyFont="1" applyBorder="1" applyAlignment="1">
      <alignment horizontal="left" vertical="center"/>
    </xf>
    <xf numFmtId="0" fontId="51" fillId="43" borderId="0" xfId="0" applyNumberFormat="1" applyFont="1" applyFill="1" applyBorder="1" applyAlignment="1">
      <alignment horizontal="center" vertical="center"/>
    </xf>
    <xf numFmtId="174" fontId="49" fillId="43" borderId="15" xfId="0" applyNumberFormat="1" applyFont="1" applyFill="1" applyBorder="1" applyAlignment="1">
      <alignment horizontal="right"/>
    </xf>
    <xf numFmtId="174" fontId="49" fillId="43" borderId="0" xfId="0" applyNumberFormat="1" applyFont="1" applyFill="1" applyBorder="1" applyAlignment="1">
      <alignment horizontal="right"/>
    </xf>
    <xf numFmtId="174" fontId="50" fillId="43" borderId="11" xfId="0" applyNumberFormat="1" applyFont="1" applyFill="1" applyBorder="1" applyAlignment="1">
      <alignment horizontal="center" vertical="center"/>
    </xf>
    <xf numFmtId="0" fontId="50" fillId="43" borderId="11" xfId="0" applyNumberFormat="1" applyFont="1" applyFill="1" applyBorder="1" applyAlignment="1">
      <alignment horizontal="center" vertical="center" wrapText="1"/>
    </xf>
    <xf numFmtId="0" fontId="50" fillId="43" borderId="11" xfId="0" applyNumberFormat="1" applyFont="1" applyFill="1" applyBorder="1" applyAlignment="1">
      <alignment horizontal="center"/>
    </xf>
    <xf numFmtId="0" fontId="50" fillId="43" borderId="11" xfId="0" applyNumberFormat="1" applyFont="1" applyFill="1" applyBorder="1" applyAlignment="1">
      <alignment horizontal="center" vertical="center"/>
    </xf>
    <xf numFmtId="174" fontId="38" fillId="43" borderId="0" xfId="0" applyNumberFormat="1" applyFont="1" applyFill="1" applyBorder="1" applyAlignment="1">
      <alignment horizont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20% - Accent1" xfId="46"/>
    <cellStyle name="Excel Built-in Accent1" xfId="47"/>
    <cellStyle name="Excel Built-in Accent2" xfId="48"/>
    <cellStyle name="Excel Built-in Accent3" xfId="49"/>
    <cellStyle name="Excel Built-in Accent4" xfId="50"/>
    <cellStyle name="Excel Built-in Accent5" xfId="51"/>
    <cellStyle name="Excel Built-in Accent6" xfId="52"/>
    <cellStyle name="Excel Built-in Good" xfId="53"/>
    <cellStyle name="Excel Built-in Normal" xfId="54"/>
    <cellStyle name="Excel Built-in Normal 1" xfId="55"/>
    <cellStyle name="Excel Built-in Normal 1 10" xfId="56"/>
    <cellStyle name="Excel Built-in Normal 1 2" xfId="57"/>
    <cellStyle name="Excel Built-in Normal 1 2 2" xfId="58"/>
    <cellStyle name="Excel Built-in Normal 1 2 3" xfId="59"/>
    <cellStyle name="Excel Built-in Normal 1 3" xfId="60"/>
    <cellStyle name="Excel Built-in Normal 2" xfId="61"/>
    <cellStyle name="Excel Built-in Normal 2 2" xfId="62"/>
    <cellStyle name="Excel Built-in Normal 2 3" xfId="63"/>
    <cellStyle name="Excel Built-in Normal 3" xfId="64"/>
    <cellStyle name="Excel_BuiltIn_Accent5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 2" xfId="77"/>
    <cellStyle name="Normal 2 2" xfId="78"/>
    <cellStyle name="Normal 3" xfId="79"/>
    <cellStyle name="Normal 3 3" xfId="80"/>
    <cellStyle name="Normal 4" xfId="81"/>
    <cellStyle name="Normal 5" xfId="82"/>
    <cellStyle name="Normal 6" xfId="83"/>
    <cellStyle name="Normal 7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dxfs count="28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28575</xdr:colOff>
      <xdr:row>3</xdr:row>
      <xdr:rowOff>133350</xdr:rowOff>
    </xdr:to>
    <xdr:sp fLocksText="0">
      <xdr:nvSpPr>
        <xdr:cNvPr id="1" name="TextBox 12"/>
        <xdr:cNvSpPr txBox="1">
          <a:spLocks noChangeArrowheads="1"/>
        </xdr:cNvSpPr>
      </xdr:nvSpPr>
      <xdr:spPr>
        <a:xfrm>
          <a:off x="0" y="571500"/>
          <a:ext cx="1419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2</xdr:row>
      <xdr:rowOff>142875</xdr:rowOff>
    </xdr:from>
    <xdr:to>
      <xdr:col>1</xdr:col>
      <xdr:colOff>619125</xdr:colOff>
      <xdr:row>3</xdr:row>
      <xdr:rowOff>104775</xdr:rowOff>
    </xdr:to>
    <xdr:sp>
      <xdr:nvSpPr>
        <xdr:cNvPr id="2" name="CustomShape 1"/>
        <xdr:cNvSpPr>
          <a:spLocks/>
        </xdr:cNvSpPr>
      </xdr:nvSpPr>
      <xdr:spPr>
        <a:xfrm>
          <a:off x="104775" y="523875"/>
          <a:ext cx="1047750" cy="152400"/>
        </a:xfrm>
        <a:custGeom>
          <a:pathLst>
            <a:path h="21600" w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142875</xdr:rowOff>
    </xdr:from>
    <xdr:to>
      <xdr:col>1</xdr:col>
      <xdr:colOff>685800</xdr:colOff>
      <xdr:row>3</xdr:row>
      <xdr:rowOff>95250</xdr:rowOff>
    </xdr:to>
    <xdr:sp>
      <xdr:nvSpPr>
        <xdr:cNvPr id="3" name="TextBox 1"/>
        <xdr:cNvSpPr>
          <a:spLocks/>
        </xdr:cNvSpPr>
      </xdr:nvSpPr>
      <xdr:spPr>
        <a:xfrm>
          <a:off x="0" y="523875"/>
          <a:ext cx="1219200" cy="1428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2</xdr:row>
      <xdr:rowOff>171450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120" zoomScaleNormal="120" zoomScalePageLayoutView="0" workbookViewId="0" topLeftCell="A1">
      <selection activeCell="F28" sqref="F28"/>
    </sheetView>
  </sheetViews>
  <sheetFormatPr defaultColWidth="9.140625" defaultRowHeight="15"/>
  <cols>
    <col min="1" max="1" width="8.00390625" style="1" customWidth="1"/>
    <col min="2" max="2" width="12.8515625" style="1" customWidth="1"/>
    <col min="3" max="3" width="8.28125" style="1" customWidth="1"/>
    <col min="4" max="4" width="6.140625" style="1" bestFit="1" customWidth="1"/>
    <col min="5" max="6" width="7.28125" style="1" customWidth="1"/>
    <col min="7" max="7" width="7.7109375" style="1" customWidth="1"/>
    <col min="8" max="8" width="7.421875" style="1" customWidth="1"/>
    <col min="9" max="9" width="7.7109375" style="1" customWidth="1"/>
    <col min="10" max="10" width="11.00390625" style="1" customWidth="1"/>
    <col min="11" max="11" width="6.57421875" style="1" customWidth="1"/>
    <col min="12" max="12" width="10.7109375" style="1" bestFit="1" customWidth="1"/>
    <col min="13" max="16384" width="9.140625" style="1" customWidth="1"/>
  </cols>
  <sheetData>
    <row r="1" spans="1:12" ht="1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ht="1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23.25">
      <c r="A4" s="16"/>
      <c r="B4" s="17"/>
      <c r="C4" s="25" t="s">
        <v>17</v>
      </c>
      <c r="D4" s="25"/>
      <c r="E4" s="25"/>
      <c r="F4" s="25"/>
      <c r="G4" s="25"/>
      <c r="H4" s="25"/>
      <c r="I4" s="25"/>
      <c r="J4" s="17"/>
      <c r="K4" s="17"/>
      <c r="L4" s="18"/>
    </row>
    <row r="5" spans="1:12" ht="15" customHeight="1">
      <c r="A5" s="19"/>
      <c r="B5" s="20"/>
      <c r="C5" s="20"/>
      <c r="D5" s="32" t="s">
        <v>18</v>
      </c>
      <c r="E5" s="32"/>
      <c r="F5" s="32"/>
      <c r="G5" s="32"/>
      <c r="H5" s="32"/>
      <c r="I5" s="20"/>
      <c r="J5" s="20"/>
      <c r="K5" s="20"/>
      <c r="L5" s="21"/>
    </row>
    <row r="6" spans="1:12" ht="15">
      <c r="A6" s="26" t="s">
        <v>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2">
        <f>SUM(L17:L37)</f>
        <v>829679</v>
      </c>
    </row>
    <row r="7" spans="1:12" ht="15" customHeight="1">
      <c r="A7" s="28" t="s">
        <v>0</v>
      </c>
      <c r="B7" s="29" t="s">
        <v>1</v>
      </c>
      <c r="C7" s="29" t="s">
        <v>2</v>
      </c>
      <c r="D7" s="29" t="s">
        <v>15</v>
      </c>
      <c r="E7" s="29" t="s">
        <v>3</v>
      </c>
      <c r="F7" s="30" t="s">
        <v>4</v>
      </c>
      <c r="G7" s="30"/>
      <c r="H7" s="30"/>
      <c r="I7" s="30" t="s">
        <v>5</v>
      </c>
      <c r="J7" s="30"/>
      <c r="K7" s="30"/>
      <c r="L7" s="31" t="s">
        <v>6</v>
      </c>
    </row>
    <row r="8" spans="1:12" ht="15">
      <c r="A8" s="28"/>
      <c r="B8" s="29"/>
      <c r="C8" s="29"/>
      <c r="D8" s="29"/>
      <c r="E8" s="29"/>
      <c r="F8" s="23" t="s">
        <v>7</v>
      </c>
      <c r="G8" s="23" t="s">
        <v>8</v>
      </c>
      <c r="H8" s="23" t="s">
        <v>9</v>
      </c>
      <c r="I8" s="23" t="s">
        <v>7</v>
      </c>
      <c r="J8" s="23" t="s">
        <v>8</v>
      </c>
      <c r="K8" s="23" t="s">
        <v>9</v>
      </c>
      <c r="L8" s="31"/>
    </row>
    <row r="9" spans="1:12" ht="11.25" customHeight="1">
      <c r="A9" s="2">
        <v>44706</v>
      </c>
      <c r="B9" s="2" t="s">
        <v>36</v>
      </c>
      <c r="C9" s="3" t="s">
        <v>10</v>
      </c>
      <c r="D9" s="24">
        <f>(ROUND(250000/E9,0))</f>
        <v>104</v>
      </c>
      <c r="E9" s="4">
        <v>2410</v>
      </c>
      <c r="F9" s="4">
        <v>2510</v>
      </c>
      <c r="G9" s="4">
        <v>2610</v>
      </c>
      <c r="H9" s="4">
        <v>0</v>
      </c>
      <c r="I9" s="5">
        <f>IF(C9="BUY",(F9-E9)*D9,(E9-F9)*D9)</f>
        <v>10400</v>
      </c>
      <c r="J9" s="6">
        <f>IF(G9=0,"0.00",IF(C9="BUY",(G9-F9)*D9,(F9-G9)*D9))</f>
        <v>10400</v>
      </c>
      <c r="K9" s="6" t="str">
        <f>IF(H9=0,"0.00",IF(C9="BUY",(H9-G9)*D9,(G9-H9)*D9))</f>
        <v>0.00</v>
      </c>
      <c r="L9" s="7">
        <f>K9+J9+I9</f>
        <v>20800</v>
      </c>
    </row>
    <row r="10" spans="1:12" ht="11.25" customHeight="1">
      <c r="A10" s="2">
        <v>44692</v>
      </c>
      <c r="B10" s="2" t="s">
        <v>35</v>
      </c>
      <c r="C10" s="3" t="s">
        <v>10</v>
      </c>
      <c r="D10" s="24">
        <f>(ROUND(250000/E10,0))</f>
        <v>1613</v>
      </c>
      <c r="E10" s="4">
        <v>155</v>
      </c>
      <c r="F10" s="4">
        <v>200</v>
      </c>
      <c r="G10" s="4">
        <v>0</v>
      </c>
      <c r="H10" s="4">
        <v>0</v>
      </c>
      <c r="I10" s="5">
        <f>IF(C10="BUY",(F10-E10)*D10,(E10-F10)*D10)</f>
        <v>72585</v>
      </c>
      <c r="J10" s="6" t="str">
        <f>IF(G10=0,"0.00",IF(C10="BUY",(G10-F10)*D10,(F10-G10)*D10))</f>
        <v>0.00</v>
      </c>
      <c r="K10" s="6" t="str">
        <f>IF(H10=0,"0.00",IF(C10="BUY",(H10-G10)*D10,(G10-H10)*D10))</f>
        <v>0.00</v>
      </c>
      <c r="L10" s="7">
        <f>K10+J10+I10</f>
        <v>72585</v>
      </c>
    </row>
    <row r="11" spans="1:12" ht="11.25" customHeight="1">
      <c r="A11" s="2">
        <v>44692</v>
      </c>
      <c r="B11" s="2" t="s">
        <v>23</v>
      </c>
      <c r="C11" s="3" t="s">
        <v>10</v>
      </c>
      <c r="D11" s="24">
        <f>(ROUND(250000/E11,0))</f>
        <v>1667</v>
      </c>
      <c r="E11" s="4">
        <v>150</v>
      </c>
      <c r="F11" s="4">
        <v>200</v>
      </c>
      <c r="G11" s="4">
        <v>0</v>
      </c>
      <c r="H11" s="4">
        <v>0</v>
      </c>
      <c r="I11" s="5">
        <f>IF(C11="BUY",(F11-E11)*D11,(E11-F11)*D11)</f>
        <v>83350</v>
      </c>
      <c r="J11" s="6" t="str">
        <f>IF(G11=0,"0.00",IF(C11="BUY",(G11-F11)*D11,(F11-G11)*D11))</f>
        <v>0.00</v>
      </c>
      <c r="K11" s="6" t="str">
        <f>IF(H11=0,"0.00",IF(C11="BUY",(H11-G11)*D11,(G11-H11)*D11))</f>
        <v>0.00</v>
      </c>
      <c r="L11" s="7">
        <f>K11+J11+I11</f>
        <v>83350</v>
      </c>
    </row>
    <row r="12" spans="1:12" ht="11.25" customHeight="1">
      <c r="A12" s="2">
        <v>44691</v>
      </c>
      <c r="B12" s="2" t="s">
        <v>34</v>
      </c>
      <c r="C12" s="3" t="s">
        <v>10</v>
      </c>
      <c r="D12" s="24">
        <f>(ROUND(250000/E12,0))</f>
        <v>588</v>
      </c>
      <c r="E12" s="4">
        <v>425</v>
      </c>
      <c r="F12" s="4">
        <v>475</v>
      </c>
      <c r="G12" s="4">
        <v>650</v>
      </c>
      <c r="H12" s="4">
        <v>0</v>
      </c>
      <c r="I12" s="5">
        <f>IF(C12="BUY",(F12-E12)*D12,(E12-F12)*D12)</f>
        <v>29400</v>
      </c>
      <c r="J12" s="6">
        <f>IF(G12=0,"0.00",IF(C12="BUY",(G12-F12)*D12,(F12-G12)*D12))</f>
        <v>102900</v>
      </c>
      <c r="K12" s="6" t="str">
        <f>IF(H12=0,"0.00",IF(C12="BUY",(H12-G12)*D12,(G12-H12)*D12))</f>
        <v>0.00</v>
      </c>
      <c r="L12" s="7">
        <f>K12+J12+I12</f>
        <v>132300</v>
      </c>
    </row>
    <row r="13" spans="1:12" ht="11.25" customHeight="1">
      <c r="A13" s="2">
        <v>44683</v>
      </c>
      <c r="B13" s="2" t="s">
        <v>31</v>
      </c>
      <c r="C13" s="3" t="s">
        <v>10</v>
      </c>
      <c r="D13" s="24">
        <f>(ROUND(250000/E13,0))</f>
        <v>385</v>
      </c>
      <c r="E13" s="4">
        <v>650</v>
      </c>
      <c r="F13" s="4">
        <v>650</v>
      </c>
      <c r="G13" s="4">
        <v>650</v>
      </c>
      <c r="H13" s="4">
        <v>0</v>
      </c>
      <c r="I13" s="5">
        <f>IF(C13="BUY",(F13-E13)*D13,(E13-F13)*D13)</f>
        <v>0</v>
      </c>
      <c r="J13" s="6">
        <f>IF(G13=0,"0.00",IF(C13="BUY",(G13-F13)*D13,(F13-G13)*D13))</f>
        <v>0</v>
      </c>
      <c r="K13" s="6" t="str">
        <f>IF(H13=0,"0.00",IF(C13="BUY",(H13-G13)*D13,(G13-H13)*D13))</f>
        <v>0.00</v>
      </c>
      <c r="L13" s="7">
        <f>K13+J13+I13</f>
        <v>0</v>
      </c>
    </row>
    <row r="14" spans="1:12" ht="11.25" customHeight="1">
      <c r="A14" s="2">
        <v>44643</v>
      </c>
      <c r="B14" s="2" t="s">
        <v>33</v>
      </c>
      <c r="C14" s="3" t="s">
        <v>10</v>
      </c>
      <c r="D14" s="24">
        <f>(ROUND(250000/E14,0))</f>
        <v>625</v>
      </c>
      <c r="E14" s="4">
        <v>400</v>
      </c>
      <c r="F14" s="4">
        <v>500</v>
      </c>
      <c r="G14" s="4">
        <v>600</v>
      </c>
      <c r="H14" s="4">
        <v>0</v>
      </c>
      <c r="I14" s="5">
        <f>IF(C14="BUY",(F14-E14)*D14,(E14-F14)*D14)</f>
        <v>62500</v>
      </c>
      <c r="J14" s="6">
        <f>IF(G14=0,"0.00",IF(C14="BUY",(G14-F14)*D14,(F14-G14)*D14))</f>
        <v>62500</v>
      </c>
      <c r="K14" s="6" t="str">
        <f>IF(H14=0,"0.00",IF(C14="BUY",(H14-G14)*D14,(G14-H14)*D14))</f>
        <v>0.00</v>
      </c>
      <c r="L14" s="7">
        <f>K14+J14+I14</f>
        <v>125000</v>
      </c>
    </row>
    <row r="15" spans="1:12" ht="11.25" customHeight="1">
      <c r="A15" s="2">
        <v>44622</v>
      </c>
      <c r="B15" s="2" t="s">
        <v>29</v>
      </c>
      <c r="C15" s="3" t="s">
        <v>10</v>
      </c>
      <c r="D15" s="24">
        <f>(ROUND(250000/E15,0))</f>
        <v>182</v>
      </c>
      <c r="E15" s="4">
        <v>1370</v>
      </c>
      <c r="F15" s="4">
        <v>1400</v>
      </c>
      <c r="G15" s="4">
        <v>1450</v>
      </c>
      <c r="H15" s="4">
        <v>0</v>
      </c>
      <c r="I15" s="5">
        <f>IF(C15="BUY",(F15-E15)*D15,(E15-F15)*D15)</f>
        <v>5460</v>
      </c>
      <c r="J15" s="6">
        <f>IF(G15=0,"0.00",IF(C15="BUY",(G15-F15)*D15,(F15-G15)*D15))</f>
        <v>9100</v>
      </c>
      <c r="K15" s="6" t="str">
        <f>IF(H15=0,"0.00",IF(C15="BUY",(H15-G15)*D15,(G15-H15)*D15))</f>
        <v>0.00</v>
      </c>
      <c r="L15" s="7">
        <f>K15+J15+I15</f>
        <v>14560</v>
      </c>
    </row>
    <row r="16" spans="1:12" ht="11.25" customHeight="1">
      <c r="A16" s="2">
        <v>44606</v>
      </c>
      <c r="B16" s="2" t="s">
        <v>33</v>
      </c>
      <c r="C16" s="3" t="s">
        <v>10</v>
      </c>
      <c r="D16" s="24">
        <f>(ROUND(250000/E16,0))</f>
        <v>694</v>
      </c>
      <c r="E16" s="4">
        <v>360</v>
      </c>
      <c r="F16" s="4">
        <v>398</v>
      </c>
      <c r="G16" s="4">
        <v>0</v>
      </c>
      <c r="H16" s="4">
        <v>0</v>
      </c>
      <c r="I16" s="5">
        <f>IF(C16="BUY",(F16-E16)*D16,(E16-F16)*D16)</f>
        <v>26372</v>
      </c>
      <c r="J16" s="6" t="str">
        <f>IF(G16=0,"0.00",IF(C16="BUY",(G16-F16)*D16,(F16-G16)*D16))</f>
        <v>0.00</v>
      </c>
      <c r="K16" s="6" t="str">
        <f>IF(H16=0,"0.00",IF(C16="BUY",(H16-G16)*D16,(G16-H16)*D16))</f>
        <v>0.00</v>
      </c>
      <c r="L16" s="7">
        <f>K16+J16+I16</f>
        <v>26372</v>
      </c>
    </row>
    <row r="17" spans="1:12" ht="11.25" customHeight="1">
      <c r="A17" s="2">
        <v>44594</v>
      </c>
      <c r="B17" s="2" t="s">
        <v>32</v>
      </c>
      <c r="C17" s="3" t="s">
        <v>10</v>
      </c>
      <c r="D17" s="24">
        <f aca="true" t="shared" si="0" ref="D17:D37">(ROUND(250000/E17,0))</f>
        <v>4167</v>
      </c>
      <c r="E17" s="4">
        <v>60</v>
      </c>
      <c r="F17" s="4">
        <v>60</v>
      </c>
      <c r="G17" s="4">
        <v>60</v>
      </c>
      <c r="H17" s="4">
        <v>0</v>
      </c>
      <c r="I17" s="5">
        <f aca="true" t="shared" si="1" ref="I17:I37">IF(C17="BUY",(F17-E17)*D17,(E17-F17)*D17)</f>
        <v>0</v>
      </c>
      <c r="J17" s="6">
        <f aca="true" t="shared" si="2" ref="J17:J37">IF(G17=0,"0.00",IF(C17="BUY",(G17-F17)*D17,(F17-G17)*D17))</f>
        <v>0</v>
      </c>
      <c r="K17" s="6" t="str">
        <f aca="true" t="shared" si="3" ref="K17:K37">IF(H17=0,"0.00",IF(C17="BUY",(H17-G17)*D17,(G17-H17)*D17))</f>
        <v>0.00</v>
      </c>
      <c r="L17" s="7">
        <f aca="true" t="shared" si="4" ref="L17:L37">K17+J17+I17</f>
        <v>0</v>
      </c>
    </row>
    <row r="18" spans="1:12" ht="11.25" customHeight="1">
      <c r="A18" s="2">
        <v>44565</v>
      </c>
      <c r="B18" s="2" t="s">
        <v>31</v>
      </c>
      <c r="C18" s="3" t="s">
        <v>10</v>
      </c>
      <c r="D18" s="24">
        <f t="shared" si="0"/>
        <v>575</v>
      </c>
      <c r="E18" s="4">
        <v>435</v>
      </c>
      <c r="F18" s="4">
        <v>535</v>
      </c>
      <c r="G18" s="4">
        <v>0</v>
      </c>
      <c r="H18" s="4">
        <v>0</v>
      </c>
      <c r="I18" s="5">
        <f t="shared" si="1"/>
        <v>57500</v>
      </c>
      <c r="J18" s="6" t="str">
        <f t="shared" si="2"/>
        <v>0.00</v>
      </c>
      <c r="K18" s="6" t="str">
        <f t="shared" si="3"/>
        <v>0.00</v>
      </c>
      <c r="L18" s="7">
        <f t="shared" si="4"/>
        <v>57500</v>
      </c>
    </row>
    <row r="19" spans="1:12" ht="11.25" customHeight="1">
      <c r="A19" s="2">
        <v>44550</v>
      </c>
      <c r="B19" s="2" t="s">
        <v>14</v>
      </c>
      <c r="C19" s="3" t="s">
        <v>10</v>
      </c>
      <c r="D19" s="24">
        <f t="shared" si="0"/>
        <v>1220</v>
      </c>
      <c r="E19" s="4">
        <v>205</v>
      </c>
      <c r="F19" s="4">
        <v>255</v>
      </c>
      <c r="G19" s="4">
        <v>0</v>
      </c>
      <c r="H19" s="4">
        <v>0</v>
      </c>
      <c r="I19" s="5">
        <f t="shared" si="1"/>
        <v>61000</v>
      </c>
      <c r="J19" s="6" t="str">
        <f t="shared" si="2"/>
        <v>0.00</v>
      </c>
      <c r="K19" s="6" t="str">
        <f t="shared" si="3"/>
        <v>0.00</v>
      </c>
      <c r="L19" s="7">
        <f t="shared" si="4"/>
        <v>61000</v>
      </c>
    </row>
    <row r="20" spans="1:12" ht="11.25" customHeight="1">
      <c r="A20" s="2">
        <v>44546</v>
      </c>
      <c r="B20" s="2" t="s">
        <v>19</v>
      </c>
      <c r="C20" s="3" t="s">
        <v>10</v>
      </c>
      <c r="D20" s="24">
        <f t="shared" si="0"/>
        <v>973</v>
      </c>
      <c r="E20" s="4">
        <v>257</v>
      </c>
      <c r="F20" s="4">
        <v>257</v>
      </c>
      <c r="G20" s="4">
        <v>257</v>
      </c>
      <c r="H20" s="4">
        <v>0</v>
      </c>
      <c r="I20" s="5">
        <f t="shared" si="1"/>
        <v>0</v>
      </c>
      <c r="J20" s="6">
        <f t="shared" si="2"/>
        <v>0</v>
      </c>
      <c r="K20" s="6" t="str">
        <f t="shared" si="3"/>
        <v>0.00</v>
      </c>
      <c r="L20" s="7">
        <f t="shared" si="4"/>
        <v>0</v>
      </c>
    </row>
    <row r="21" spans="1:12" ht="11.25" customHeight="1">
      <c r="A21" s="2">
        <v>44543</v>
      </c>
      <c r="B21" s="2" t="s">
        <v>23</v>
      </c>
      <c r="C21" s="3" t="s">
        <v>10</v>
      </c>
      <c r="D21" s="24">
        <f t="shared" si="0"/>
        <v>1344</v>
      </c>
      <c r="E21" s="4">
        <v>186</v>
      </c>
      <c r="F21" s="4">
        <v>191</v>
      </c>
      <c r="G21" s="4">
        <v>0</v>
      </c>
      <c r="H21" s="4">
        <v>0</v>
      </c>
      <c r="I21" s="5">
        <f t="shared" si="1"/>
        <v>6720</v>
      </c>
      <c r="J21" s="6" t="str">
        <f t="shared" si="2"/>
        <v>0.00</v>
      </c>
      <c r="K21" s="6" t="str">
        <f t="shared" si="3"/>
        <v>0.00</v>
      </c>
      <c r="L21" s="7">
        <f t="shared" si="4"/>
        <v>6720</v>
      </c>
    </row>
    <row r="22" spans="1:12" ht="11.25" customHeight="1">
      <c r="A22" s="2">
        <v>44540</v>
      </c>
      <c r="B22" s="2" t="s">
        <v>26</v>
      </c>
      <c r="C22" s="3" t="s">
        <v>10</v>
      </c>
      <c r="D22" s="24">
        <f t="shared" si="0"/>
        <v>284</v>
      </c>
      <c r="E22" s="4">
        <v>880</v>
      </c>
      <c r="F22" s="4">
        <v>880</v>
      </c>
      <c r="G22" s="4">
        <v>880</v>
      </c>
      <c r="H22" s="4">
        <v>0</v>
      </c>
      <c r="I22" s="5">
        <f t="shared" si="1"/>
        <v>0</v>
      </c>
      <c r="J22" s="6">
        <f t="shared" si="2"/>
        <v>0</v>
      </c>
      <c r="K22" s="6" t="str">
        <f t="shared" si="3"/>
        <v>0.00</v>
      </c>
      <c r="L22" s="7">
        <f t="shared" si="4"/>
        <v>0</v>
      </c>
    </row>
    <row r="23" spans="1:12" ht="11.25" customHeight="1">
      <c r="A23" s="2">
        <v>44523</v>
      </c>
      <c r="B23" s="2" t="s">
        <v>24</v>
      </c>
      <c r="C23" s="3" t="s">
        <v>10</v>
      </c>
      <c r="D23" s="24">
        <f t="shared" si="0"/>
        <v>167</v>
      </c>
      <c r="E23" s="4">
        <v>1500</v>
      </c>
      <c r="F23" s="4">
        <v>1600</v>
      </c>
      <c r="G23" s="4">
        <v>1700</v>
      </c>
      <c r="H23" s="4">
        <v>0</v>
      </c>
      <c r="I23" s="5">
        <f t="shared" si="1"/>
        <v>16700</v>
      </c>
      <c r="J23" s="6">
        <f t="shared" si="2"/>
        <v>16700</v>
      </c>
      <c r="K23" s="6" t="str">
        <f t="shared" si="3"/>
        <v>0.00</v>
      </c>
      <c r="L23" s="7">
        <f t="shared" si="4"/>
        <v>33400</v>
      </c>
    </row>
    <row r="24" spans="1:12" ht="11.25" customHeight="1">
      <c r="A24" s="2">
        <v>44523</v>
      </c>
      <c r="B24" s="2" t="s">
        <v>25</v>
      </c>
      <c r="C24" s="3" t="s">
        <v>10</v>
      </c>
      <c r="D24" s="24">
        <f t="shared" si="0"/>
        <v>510</v>
      </c>
      <c r="E24" s="4">
        <v>490</v>
      </c>
      <c r="F24" s="4">
        <v>590</v>
      </c>
      <c r="G24" s="4">
        <v>690</v>
      </c>
      <c r="H24" s="4">
        <v>0</v>
      </c>
      <c r="I24" s="5">
        <f t="shared" si="1"/>
        <v>51000</v>
      </c>
      <c r="J24" s="6">
        <f t="shared" si="2"/>
        <v>51000</v>
      </c>
      <c r="K24" s="6" t="str">
        <f t="shared" si="3"/>
        <v>0.00</v>
      </c>
      <c r="L24" s="7">
        <f t="shared" si="4"/>
        <v>102000</v>
      </c>
    </row>
    <row r="25" spans="1:12" ht="11.25" customHeight="1">
      <c r="A25" s="2">
        <v>44523</v>
      </c>
      <c r="B25" s="2" t="s">
        <v>11</v>
      </c>
      <c r="C25" s="3" t="s">
        <v>10</v>
      </c>
      <c r="D25" s="24">
        <f t="shared" si="0"/>
        <v>1220</v>
      </c>
      <c r="E25" s="4">
        <v>205</v>
      </c>
      <c r="F25" s="4">
        <v>225</v>
      </c>
      <c r="G25" s="4">
        <v>0</v>
      </c>
      <c r="H25" s="4">
        <v>0</v>
      </c>
      <c r="I25" s="5">
        <f t="shared" si="1"/>
        <v>24400</v>
      </c>
      <c r="J25" s="6" t="str">
        <f t="shared" si="2"/>
        <v>0.00</v>
      </c>
      <c r="K25" s="6" t="str">
        <f t="shared" si="3"/>
        <v>0.00</v>
      </c>
      <c r="L25" s="7">
        <f t="shared" si="4"/>
        <v>24400</v>
      </c>
    </row>
    <row r="26" spans="1:12" ht="11.25" customHeight="1">
      <c r="A26" s="2">
        <v>44522</v>
      </c>
      <c r="B26" s="2" t="s">
        <v>23</v>
      </c>
      <c r="C26" s="3" t="s">
        <v>10</v>
      </c>
      <c r="D26" s="24">
        <f t="shared" si="0"/>
        <v>1656</v>
      </c>
      <c r="E26" s="4">
        <v>151</v>
      </c>
      <c r="F26" s="4">
        <v>195</v>
      </c>
      <c r="G26" s="4">
        <v>0</v>
      </c>
      <c r="H26" s="4">
        <v>0</v>
      </c>
      <c r="I26" s="5">
        <f t="shared" si="1"/>
        <v>72864</v>
      </c>
      <c r="J26" s="6" t="str">
        <f t="shared" si="2"/>
        <v>0.00</v>
      </c>
      <c r="K26" s="6" t="str">
        <f t="shared" si="3"/>
        <v>0.00</v>
      </c>
      <c r="L26" s="7">
        <f t="shared" si="4"/>
        <v>72864</v>
      </c>
    </row>
    <row r="27" spans="1:12" ht="11.25" customHeight="1">
      <c r="A27" s="2">
        <v>44517</v>
      </c>
      <c r="B27" s="2" t="s">
        <v>14</v>
      </c>
      <c r="C27" s="3" t="s">
        <v>10</v>
      </c>
      <c r="D27" s="24">
        <f t="shared" si="0"/>
        <v>1000</v>
      </c>
      <c r="E27" s="4">
        <v>250</v>
      </c>
      <c r="F27" s="4">
        <v>250</v>
      </c>
      <c r="G27" s="4">
        <v>250</v>
      </c>
      <c r="H27" s="4">
        <v>0</v>
      </c>
      <c r="I27" s="5">
        <f t="shared" si="1"/>
        <v>0</v>
      </c>
      <c r="J27" s="6">
        <f t="shared" si="2"/>
        <v>0</v>
      </c>
      <c r="K27" s="6" t="str">
        <f t="shared" si="3"/>
        <v>0.00</v>
      </c>
      <c r="L27" s="7">
        <f t="shared" si="4"/>
        <v>0</v>
      </c>
    </row>
    <row r="28" spans="1:12" ht="11.25" customHeight="1">
      <c r="A28" s="2">
        <v>44516</v>
      </c>
      <c r="B28" s="2" t="s">
        <v>16</v>
      </c>
      <c r="C28" s="3" t="s">
        <v>10</v>
      </c>
      <c r="D28" s="24">
        <f t="shared" si="0"/>
        <v>273</v>
      </c>
      <c r="E28" s="4">
        <v>915</v>
      </c>
      <c r="F28" s="4">
        <v>915</v>
      </c>
      <c r="G28" s="4">
        <v>915</v>
      </c>
      <c r="H28" s="4">
        <v>0</v>
      </c>
      <c r="I28" s="5">
        <f t="shared" si="1"/>
        <v>0</v>
      </c>
      <c r="J28" s="6">
        <f t="shared" si="2"/>
        <v>0</v>
      </c>
      <c r="K28" s="6" t="str">
        <f t="shared" si="3"/>
        <v>0.00</v>
      </c>
      <c r="L28" s="7">
        <f t="shared" si="4"/>
        <v>0</v>
      </c>
    </row>
    <row r="29" spans="1:12" ht="11.25" customHeight="1">
      <c r="A29" s="2">
        <v>44516</v>
      </c>
      <c r="B29" s="2" t="s">
        <v>30</v>
      </c>
      <c r="C29" s="3" t="s">
        <v>10</v>
      </c>
      <c r="D29" s="24">
        <f t="shared" si="0"/>
        <v>197</v>
      </c>
      <c r="E29" s="4">
        <v>1272</v>
      </c>
      <c r="F29" s="4">
        <v>1372</v>
      </c>
      <c r="G29" s="4">
        <v>1470</v>
      </c>
      <c r="H29" s="4">
        <v>0</v>
      </c>
      <c r="I29" s="5">
        <f t="shared" si="1"/>
        <v>19700</v>
      </c>
      <c r="J29" s="6">
        <f t="shared" si="2"/>
        <v>19306</v>
      </c>
      <c r="K29" s="6" t="str">
        <f t="shared" si="3"/>
        <v>0.00</v>
      </c>
      <c r="L29" s="7">
        <f t="shared" si="4"/>
        <v>39006</v>
      </c>
    </row>
    <row r="30" spans="1:12" ht="11.25" customHeight="1">
      <c r="A30" s="2">
        <v>44510</v>
      </c>
      <c r="B30" s="2" t="s">
        <v>12</v>
      </c>
      <c r="C30" s="3" t="s">
        <v>10</v>
      </c>
      <c r="D30" s="24">
        <f t="shared" si="0"/>
        <v>201</v>
      </c>
      <c r="E30" s="4">
        <v>1245</v>
      </c>
      <c r="F30" s="4">
        <v>1225</v>
      </c>
      <c r="G30" s="4">
        <v>0</v>
      </c>
      <c r="H30" s="4">
        <v>0</v>
      </c>
      <c r="I30" s="5">
        <f t="shared" si="1"/>
        <v>-4020</v>
      </c>
      <c r="J30" s="6" t="str">
        <f t="shared" si="2"/>
        <v>0.00</v>
      </c>
      <c r="K30" s="6" t="str">
        <f t="shared" si="3"/>
        <v>0.00</v>
      </c>
      <c r="L30" s="7">
        <f t="shared" si="4"/>
        <v>-4020</v>
      </c>
    </row>
    <row r="31" spans="1:12" ht="12" customHeight="1">
      <c r="A31" s="2">
        <v>44510</v>
      </c>
      <c r="B31" s="2" t="s">
        <v>29</v>
      </c>
      <c r="C31" s="3" t="s">
        <v>10</v>
      </c>
      <c r="D31" s="24">
        <f t="shared" si="0"/>
        <v>120</v>
      </c>
      <c r="E31" s="4">
        <v>2090</v>
      </c>
      <c r="F31" s="4">
        <v>2300</v>
      </c>
      <c r="G31" s="4">
        <v>2500</v>
      </c>
      <c r="H31" s="4">
        <v>0</v>
      </c>
      <c r="I31" s="5">
        <f t="shared" si="1"/>
        <v>25200</v>
      </c>
      <c r="J31" s="6">
        <f t="shared" si="2"/>
        <v>24000</v>
      </c>
      <c r="K31" s="6" t="str">
        <f t="shared" si="3"/>
        <v>0.00</v>
      </c>
      <c r="L31" s="7">
        <f t="shared" si="4"/>
        <v>49200</v>
      </c>
    </row>
    <row r="32" spans="1:12" ht="12" customHeight="1">
      <c r="A32" s="2">
        <v>44495</v>
      </c>
      <c r="B32" s="2" t="s">
        <v>28</v>
      </c>
      <c r="C32" s="3" t="s">
        <v>10</v>
      </c>
      <c r="D32" s="24">
        <f t="shared" si="0"/>
        <v>2381</v>
      </c>
      <c r="E32" s="4">
        <v>105</v>
      </c>
      <c r="F32" s="4">
        <v>140</v>
      </c>
      <c r="G32" s="4">
        <v>180</v>
      </c>
      <c r="H32" s="4">
        <v>0</v>
      </c>
      <c r="I32" s="5">
        <f t="shared" si="1"/>
        <v>83335</v>
      </c>
      <c r="J32" s="6">
        <f t="shared" si="2"/>
        <v>95240</v>
      </c>
      <c r="K32" s="6" t="str">
        <f t="shared" si="3"/>
        <v>0.00</v>
      </c>
      <c r="L32" s="7">
        <f t="shared" si="4"/>
        <v>178575</v>
      </c>
    </row>
    <row r="33" spans="1:12" ht="12" customHeight="1">
      <c r="A33" s="2">
        <v>44495</v>
      </c>
      <c r="B33" s="2" t="s">
        <v>20</v>
      </c>
      <c r="C33" s="3" t="s">
        <v>10</v>
      </c>
      <c r="D33" s="24">
        <f t="shared" si="0"/>
        <v>400</v>
      </c>
      <c r="E33" s="4">
        <v>625</v>
      </c>
      <c r="F33" s="4">
        <v>725</v>
      </c>
      <c r="G33" s="4">
        <v>825</v>
      </c>
      <c r="H33" s="4">
        <v>0</v>
      </c>
      <c r="I33" s="5">
        <f t="shared" si="1"/>
        <v>40000</v>
      </c>
      <c r="J33" s="6">
        <f t="shared" si="2"/>
        <v>40000</v>
      </c>
      <c r="K33" s="6" t="str">
        <f t="shared" si="3"/>
        <v>0.00</v>
      </c>
      <c r="L33" s="7">
        <f t="shared" si="4"/>
        <v>80000</v>
      </c>
    </row>
    <row r="34" spans="1:12" ht="12" customHeight="1">
      <c r="A34" s="2">
        <v>44491</v>
      </c>
      <c r="B34" s="2" t="s">
        <v>21</v>
      </c>
      <c r="C34" s="3" t="s">
        <v>10</v>
      </c>
      <c r="D34" s="24">
        <f t="shared" si="0"/>
        <v>951</v>
      </c>
      <c r="E34" s="4">
        <v>263</v>
      </c>
      <c r="F34" s="4">
        <v>267</v>
      </c>
      <c r="G34" s="4">
        <v>272</v>
      </c>
      <c r="H34" s="4">
        <v>0</v>
      </c>
      <c r="I34" s="5">
        <f t="shared" si="1"/>
        <v>3804</v>
      </c>
      <c r="J34" s="6">
        <f t="shared" si="2"/>
        <v>4755</v>
      </c>
      <c r="K34" s="6" t="str">
        <f t="shared" si="3"/>
        <v>0.00</v>
      </c>
      <c r="L34" s="7">
        <f t="shared" si="4"/>
        <v>8559</v>
      </c>
    </row>
    <row r="35" spans="1:12" ht="12" customHeight="1">
      <c r="A35" s="2">
        <v>44491</v>
      </c>
      <c r="B35" s="2" t="s">
        <v>20</v>
      </c>
      <c r="C35" s="3" t="s">
        <v>10</v>
      </c>
      <c r="D35" s="24">
        <f t="shared" si="0"/>
        <v>388</v>
      </c>
      <c r="E35" s="4">
        <v>645</v>
      </c>
      <c r="F35" s="4">
        <v>650</v>
      </c>
      <c r="G35" s="4">
        <v>655</v>
      </c>
      <c r="H35" s="4">
        <v>0</v>
      </c>
      <c r="I35" s="5">
        <f t="shared" si="1"/>
        <v>1940</v>
      </c>
      <c r="J35" s="6">
        <f t="shared" si="2"/>
        <v>1940</v>
      </c>
      <c r="K35" s="6" t="str">
        <f t="shared" si="3"/>
        <v>0.00</v>
      </c>
      <c r="L35" s="7">
        <f t="shared" si="4"/>
        <v>3880</v>
      </c>
    </row>
    <row r="36" spans="1:12" ht="12" customHeight="1">
      <c r="A36" s="2">
        <v>44487</v>
      </c>
      <c r="B36" s="2" t="s">
        <v>27</v>
      </c>
      <c r="C36" s="3" t="s">
        <v>10</v>
      </c>
      <c r="D36" s="24">
        <f t="shared" si="0"/>
        <v>1055</v>
      </c>
      <c r="E36" s="4">
        <v>237</v>
      </c>
      <c r="F36" s="4">
        <v>241</v>
      </c>
      <c r="G36" s="4">
        <v>246</v>
      </c>
      <c r="H36" s="4">
        <v>0</v>
      </c>
      <c r="I36" s="5">
        <f t="shared" si="1"/>
        <v>4220</v>
      </c>
      <c r="J36" s="6">
        <f t="shared" si="2"/>
        <v>5275</v>
      </c>
      <c r="K36" s="6" t="str">
        <f t="shared" si="3"/>
        <v>0.00</v>
      </c>
      <c r="L36" s="7">
        <f t="shared" si="4"/>
        <v>9495</v>
      </c>
    </row>
    <row r="37" spans="1:12" ht="12" customHeight="1">
      <c r="A37" s="2">
        <v>44470</v>
      </c>
      <c r="B37" s="2" t="s">
        <v>22</v>
      </c>
      <c r="C37" s="3" t="s">
        <v>10</v>
      </c>
      <c r="D37" s="24">
        <f t="shared" si="0"/>
        <v>510</v>
      </c>
      <c r="E37" s="4">
        <v>490</v>
      </c>
      <c r="F37" s="4">
        <v>600</v>
      </c>
      <c r="G37" s="4">
        <v>700</v>
      </c>
      <c r="H37" s="4">
        <v>0</v>
      </c>
      <c r="I37" s="5">
        <f t="shared" si="1"/>
        <v>56100</v>
      </c>
      <c r="J37" s="6">
        <f t="shared" si="2"/>
        <v>51000</v>
      </c>
      <c r="K37" s="6" t="str">
        <f t="shared" si="3"/>
        <v>0.00</v>
      </c>
      <c r="L37" s="7">
        <f t="shared" si="4"/>
        <v>107100</v>
      </c>
    </row>
    <row r="38" spans="1:12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">
      <c r="A41" s="9"/>
      <c r="L41" s="9"/>
    </row>
  </sheetData>
  <sheetProtection/>
  <mergeCells count="11">
    <mergeCell ref="L7:L8"/>
    <mergeCell ref="D5:H5"/>
    <mergeCell ref="C4:I4"/>
    <mergeCell ref="A6:K6"/>
    <mergeCell ref="A7:A8"/>
    <mergeCell ref="B7:B8"/>
    <mergeCell ref="C7:C8"/>
    <mergeCell ref="D7:D8"/>
    <mergeCell ref="E7:E8"/>
    <mergeCell ref="F7:H7"/>
    <mergeCell ref="I7:K7"/>
  </mergeCells>
  <conditionalFormatting sqref="I37:L37">
    <cfRule type="cellIs" priority="232" dxfId="280" operator="lessThan">
      <formula>0</formula>
    </cfRule>
  </conditionalFormatting>
  <conditionalFormatting sqref="L37">
    <cfRule type="cellIs" priority="230" dxfId="281" operator="lessThan" stopIfTrue="1">
      <formula>0</formula>
    </cfRule>
    <cfRule type="cellIs" priority="231" dxfId="281" operator="lessThan" stopIfTrue="1">
      <formula>0</formula>
    </cfRule>
  </conditionalFormatting>
  <conditionalFormatting sqref="I37:J37">
    <cfRule type="cellIs" priority="229" dxfId="281" operator="lessThan" stopIfTrue="1">
      <formula>0</formula>
    </cfRule>
  </conditionalFormatting>
  <conditionalFormatting sqref="I37:L37">
    <cfRule type="cellIs" priority="228" dxfId="280" operator="lessThan">
      <formula>0</formula>
    </cfRule>
  </conditionalFormatting>
  <conditionalFormatting sqref="L37">
    <cfRule type="cellIs" priority="226" dxfId="281" operator="lessThan" stopIfTrue="1">
      <formula>0</formula>
    </cfRule>
    <cfRule type="cellIs" priority="227" dxfId="281" operator="lessThan" stopIfTrue="1">
      <formula>0</formula>
    </cfRule>
  </conditionalFormatting>
  <conditionalFormatting sqref="I37:J37">
    <cfRule type="cellIs" priority="225" dxfId="281" operator="lessThan" stopIfTrue="1">
      <formula>0</formula>
    </cfRule>
  </conditionalFormatting>
  <conditionalFormatting sqref="I36:L36">
    <cfRule type="cellIs" priority="224" dxfId="280" operator="lessThan">
      <formula>0</formula>
    </cfRule>
  </conditionalFormatting>
  <conditionalFormatting sqref="L36">
    <cfRule type="cellIs" priority="222" dxfId="281" operator="lessThan" stopIfTrue="1">
      <formula>0</formula>
    </cfRule>
    <cfRule type="cellIs" priority="223" dxfId="281" operator="lessThan" stopIfTrue="1">
      <formula>0</formula>
    </cfRule>
  </conditionalFormatting>
  <conditionalFormatting sqref="I36:J36">
    <cfRule type="cellIs" priority="221" dxfId="281" operator="lessThan" stopIfTrue="1">
      <formula>0</formula>
    </cfRule>
  </conditionalFormatting>
  <conditionalFormatting sqref="I36:L36">
    <cfRule type="cellIs" priority="220" dxfId="280" operator="lessThan">
      <formula>0</formula>
    </cfRule>
  </conditionalFormatting>
  <conditionalFormatting sqref="L36">
    <cfRule type="cellIs" priority="218" dxfId="281" operator="lessThan" stopIfTrue="1">
      <formula>0</formula>
    </cfRule>
    <cfRule type="cellIs" priority="219" dxfId="281" operator="lessThan" stopIfTrue="1">
      <formula>0</formula>
    </cfRule>
  </conditionalFormatting>
  <conditionalFormatting sqref="I36:J36">
    <cfRule type="cellIs" priority="217" dxfId="281" operator="lessThan" stopIfTrue="1">
      <formula>0</formula>
    </cfRule>
  </conditionalFormatting>
  <conditionalFormatting sqref="I35:L35">
    <cfRule type="cellIs" priority="216" dxfId="280" operator="lessThan">
      <formula>0</formula>
    </cfRule>
  </conditionalFormatting>
  <conditionalFormatting sqref="L35">
    <cfRule type="cellIs" priority="214" dxfId="281" operator="lessThan" stopIfTrue="1">
      <formula>0</formula>
    </cfRule>
    <cfRule type="cellIs" priority="215" dxfId="281" operator="lessThan" stopIfTrue="1">
      <formula>0</formula>
    </cfRule>
  </conditionalFormatting>
  <conditionalFormatting sqref="I35:J35">
    <cfRule type="cellIs" priority="213" dxfId="281" operator="lessThan" stopIfTrue="1">
      <formula>0</formula>
    </cfRule>
  </conditionalFormatting>
  <conditionalFormatting sqref="I35:L35">
    <cfRule type="cellIs" priority="212" dxfId="280" operator="lessThan">
      <formula>0</formula>
    </cfRule>
  </conditionalFormatting>
  <conditionalFormatting sqref="L35">
    <cfRule type="cellIs" priority="210" dxfId="281" operator="lessThan" stopIfTrue="1">
      <formula>0</formula>
    </cfRule>
    <cfRule type="cellIs" priority="211" dxfId="281" operator="lessThan" stopIfTrue="1">
      <formula>0</formula>
    </cfRule>
  </conditionalFormatting>
  <conditionalFormatting sqref="I35:J35">
    <cfRule type="cellIs" priority="209" dxfId="281" operator="lessThan" stopIfTrue="1">
      <formula>0</formula>
    </cfRule>
  </conditionalFormatting>
  <conditionalFormatting sqref="I34:L34">
    <cfRule type="cellIs" priority="208" dxfId="280" operator="lessThan">
      <formula>0</formula>
    </cfRule>
  </conditionalFormatting>
  <conditionalFormatting sqref="L34">
    <cfRule type="cellIs" priority="206" dxfId="281" operator="lessThan" stopIfTrue="1">
      <formula>0</formula>
    </cfRule>
    <cfRule type="cellIs" priority="207" dxfId="281" operator="lessThan" stopIfTrue="1">
      <formula>0</formula>
    </cfRule>
  </conditionalFormatting>
  <conditionalFormatting sqref="I34:J34">
    <cfRule type="cellIs" priority="205" dxfId="281" operator="lessThan" stopIfTrue="1">
      <formula>0</formula>
    </cfRule>
  </conditionalFormatting>
  <conditionalFormatting sqref="I34:L34">
    <cfRule type="cellIs" priority="204" dxfId="280" operator="lessThan">
      <formula>0</formula>
    </cfRule>
  </conditionalFormatting>
  <conditionalFormatting sqref="L34">
    <cfRule type="cellIs" priority="202" dxfId="281" operator="lessThan" stopIfTrue="1">
      <formula>0</formula>
    </cfRule>
    <cfRule type="cellIs" priority="203" dxfId="281" operator="lessThan" stopIfTrue="1">
      <formula>0</formula>
    </cfRule>
  </conditionalFormatting>
  <conditionalFormatting sqref="I34:J34">
    <cfRule type="cellIs" priority="201" dxfId="281" operator="lessThan" stopIfTrue="1">
      <formula>0</formula>
    </cfRule>
  </conditionalFormatting>
  <conditionalFormatting sqref="I33:L33">
    <cfRule type="cellIs" priority="200" dxfId="280" operator="lessThan">
      <formula>0</formula>
    </cfRule>
  </conditionalFormatting>
  <conditionalFormatting sqref="L33">
    <cfRule type="cellIs" priority="198" dxfId="281" operator="lessThan" stopIfTrue="1">
      <formula>0</formula>
    </cfRule>
    <cfRule type="cellIs" priority="199" dxfId="281" operator="lessThan" stopIfTrue="1">
      <formula>0</formula>
    </cfRule>
  </conditionalFormatting>
  <conditionalFormatting sqref="I33:J33">
    <cfRule type="cellIs" priority="197" dxfId="281" operator="lessThan" stopIfTrue="1">
      <formula>0</formula>
    </cfRule>
  </conditionalFormatting>
  <conditionalFormatting sqref="I33:L33">
    <cfRule type="cellIs" priority="196" dxfId="280" operator="lessThan">
      <formula>0</formula>
    </cfRule>
  </conditionalFormatting>
  <conditionalFormatting sqref="L33">
    <cfRule type="cellIs" priority="194" dxfId="281" operator="lessThan" stopIfTrue="1">
      <formula>0</formula>
    </cfRule>
    <cfRule type="cellIs" priority="195" dxfId="281" operator="lessThan" stopIfTrue="1">
      <formula>0</formula>
    </cfRule>
  </conditionalFormatting>
  <conditionalFormatting sqref="I33:J33">
    <cfRule type="cellIs" priority="193" dxfId="281" operator="lessThan" stopIfTrue="1">
      <formula>0</formula>
    </cfRule>
  </conditionalFormatting>
  <conditionalFormatting sqref="I32:L32">
    <cfRule type="cellIs" priority="192" dxfId="280" operator="lessThan">
      <formula>0</formula>
    </cfRule>
  </conditionalFormatting>
  <conditionalFormatting sqref="L32">
    <cfRule type="cellIs" priority="190" dxfId="281" operator="lessThan" stopIfTrue="1">
      <formula>0</formula>
    </cfRule>
    <cfRule type="cellIs" priority="191" dxfId="281" operator="lessThan" stopIfTrue="1">
      <formula>0</formula>
    </cfRule>
  </conditionalFormatting>
  <conditionalFormatting sqref="I32:J32">
    <cfRule type="cellIs" priority="189" dxfId="281" operator="lessThan" stopIfTrue="1">
      <formula>0</formula>
    </cfRule>
  </conditionalFormatting>
  <conditionalFormatting sqref="I32:L32">
    <cfRule type="cellIs" priority="188" dxfId="280" operator="lessThan">
      <formula>0</formula>
    </cfRule>
  </conditionalFormatting>
  <conditionalFormatting sqref="L32">
    <cfRule type="cellIs" priority="186" dxfId="281" operator="lessThan" stopIfTrue="1">
      <formula>0</formula>
    </cfRule>
    <cfRule type="cellIs" priority="187" dxfId="281" operator="lessThan" stopIfTrue="1">
      <formula>0</formula>
    </cfRule>
  </conditionalFormatting>
  <conditionalFormatting sqref="I32:J32">
    <cfRule type="cellIs" priority="185" dxfId="281" operator="lessThan" stopIfTrue="1">
      <formula>0</formula>
    </cfRule>
  </conditionalFormatting>
  <conditionalFormatting sqref="I31:L31">
    <cfRule type="cellIs" priority="184" dxfId="280" operator="lessThan">
      <formula>0</formula>
    </cfRule>
  </conditionalFormatting>
  <conditionalFormatting sqref="L31">
    <cfRule type="cellIs" priority="182" dxfId="281" operator="lessThan" stopIfTrue="1">
      <formula>0</formula>
    </cfRule>
    <cfRule type="cellIs" priority="183" dxfId="281" operator="lessThan" stopIfTrue="1">
      <formula>0</formula>
    </cfRule>
  </conditionalFormatting>
  <conditionalFormatting sqref="I31:J31">
    <cfRule type="cellIs" priority="181" dxfId="281" operator="lessThan" stopIfTrue="1">
      <formula>0</formula>
    </cfRule>
  </conditionalFormatting>
  <conditionalFormatting sqref="I31:L31">
    <cfRule type="cellIs" priority="180" dxfId="280" operator="lessThan">
      <formula>0</formula>
    </cfRule>
  </conditionalFormatting>
  <conditionalFormatting sqref="L31">
    <cfRule type="cellIs" priority="178" dxfId="281" operator="lessThan" stopIfTrue="1">
      <formula>0</formula>
    </cfRule>
    <cfRule type="cellIs" priority="179" dxfId="281" operator="lessThan" stopIfTrue="1">
      <formula>0</formula>
    </cfRule>
  </conditionalFormatting>
  <conditionalFormatting sqref="I31:J31">
    <cfRule type="cellIs" priority="177" dxfId="281" operator="lessThan" stopIfTrue="1">
      <formula>0</formula>
    </cfRule>
  </conditionalFormatting>
  <conditionalFormatting sqref="I30:L30">
    <cfRule type="cellIs" priority="176" dxfId="280" operator="lessThan">
      <formula>0</formula>
    </cfRule>
  </conditionalFormatting>
  <conditionalFormatting sqref="L30">
    <cfRule type="cellIs" priority="174" dxfId="281" operator="lessThan" stopIfTrue="1">
      <formula>0</formula>
    </cfRule>
    <cfRule type="cellIs" priority="175" dxfId="281" operator="lessThan" stopIfTrue="1">
      <formula>0</formula>
    </cfRule>
  </conditionalFormatting>
  <conditionalFormatting sqref="I30:J30">
    <cfRule type="cellIs" priority="173" dxfId="281" operator="lessThan" stopIfTrue="1">
      <formula>0</formula>
    </cfRule>
  </conditionalFormatting>
  <conditionalFormatting sqref="I30:L30">
    <cfRule type="cellIs" priority="172" dxfId="280" operator="lessThan">
      <formula>0</formula>
    </cfRule>
  </conditionalFormatting>
  <conditionalFormatting sqref="L30">
    <cfRule type="cellIs" priority="170" dxfId="281" operator="lessThan" stopIfTrue="1">
      <formula>0</formula>
    </cfRule>
    <cfRule type="cellIs" priority="171" dxfId="281" operator="lessThan" stopIfTrue="1">
      <formula>0</formula>
    </cfRule>
  </conditionalFormatting>
  <conditionalFormatting sqref="I30:J30">
    <cfRule type="cellIs" priority="169" dxfId="281" operator="lessThan" stopIfTrue="1">
      <formula>0</formula>
    </cfRule>
  </conditionalFormatting>
  <conditionalFormatting sqref="I29:L29">
    <cfRule type="cellIs" priority="168" dxfId="280" operator="lessThan">
      <formula>0</formula>
    </cfRule>
  </conditionalFormatting>
  <conditionalFormatting sqref="L29">
    <cfRule type="cellIs" priority="166" dxfId="281" operator="lessThan" stopIfTrue="1">
      <formula>0</formula>
    </cfRule>
    <cfRule type="cellIs" priority="167" dxfId="281" operator="lessThan" stopIfTrue="1">
      <formula>0</formula>
    </cfRule>
  </conditionalFormatting>
  <conditionalFormatting sqref="I29:J29">
    <cfRule type="cellIs" priority="165" dxfId="281" operator="lessThan" stopIfTrue="1">
      <formula>0</formula>
    </cfRule>
  </conditionalFormatting>
  <conditionalFormatting sqref="I29:L29">
    <cfRule type="cellIs" priority="164" dxfId="280" operator="lessThan">
      <formula>0</formula>
    </cfRule>
  </conditionalFormatting>
  <conditionalFormatting sqref="L29">
    <cfRule type="cellIs" priority="162" dxfId="281" operator="lessThan" stopIfTrue="1">
      <formula>0</formula>
    </cfRule>
    <cfRule type="cellIs" priority="163" dxfId="281" operator="lessThan" stopIfTrue="1">
      <formula>0</formula>
    </cfRule>
  </conditionalFormatting>
  <conditionalFormatting sqref="I29:J29">
    <cfRule type="cellIs" priority="161" dxfId="281" operator="lessThan" stopIfTrue="1">
      <formula>0</formula>
    </cfRule>
  </conditionalFormatting>
  <conditionalFormatting sqref="I28:L28">
    <cfRule type="cellIs" priority="160" dxfId="280" operator="lessThan">
      <formula>0</formula>
    </cfRule>
  </conditionalFormatting>
  <conditionalFormatting sqref="L28">
    <cfRule type="cellIs" priority="158" dxfId="281" operator="lessThan" stopIfTrue="1">
      <formula>0</formula>
    </cfRule>
    <cfRule type="cellIs" priority="159" dxfId="281" operator="lessThan" stopIfTrue="1">
      <formula>0</formula>
    </cfRule>
  </conditionalFormatting>
  <conditionalFormatting sqref="I28:J28">
    <cfRule type="cellIs" priority="157" dxfId="281" operator="lessThan" stopIfTrue="1">
      <formula>0</formula>
    </cfRule>
  </conditionalFormatting>
  <conditionalFormatting sqref="I28:L28">
    <cfRule type="cellIs" priority="156" dxfId="280" operator="lessThan">
      <formula>0</formula>
    </cfRule>
  </conditionalFormatting>
  <conditionalFormatting sqref="L28">
    <cfRule type="cellIs" priority="154" dxfId="281" operator="lessThan" stopIfTrue="1">
      <formula>0</formula>
    </cfRule>
    <cfRule type="cellIs" priority="155" dxfId="281" operator="lessThan" stopIfTrue="1">
      <formula>0</formula>
    </cfRule>
  </conditionalFormatting>
  <conditionalFormatting sqref="I28:J28">
    <cfRule type="cellIs" priority="153" dxfId="281" operator="lessThan" stopIfTrue="1">
      <formula>0</formula>
    </cfRule>
  </conditionalFormatting>
  <conditionalFormatting sqref="I27:L27">
    <cfRule type="cellIs" priority="152" dxfId="280" operator="lessThan">
      <formula>0</formula>
    </cfRule>
  </conditionalFormatting>
  <conditionalFormatting sqref="L27">
    <cfRule type="cellIs" priority="150" dxfId="281" operator="lessThan" stopIfTrue="1">
      <formula>0</formula>
    </cfRule>
    <cfRule type="cellIs" priority="151" dxfId="281" operator="lessThan" stopIfTrue="1">
      <formula>0</formula>
    </cfRule>
  </conditionalFormatting>
  <conditionalFormatting sqref="I27:J27">
    <cfRule type="cellIs" priority="149" dxfId="281" operator="lessThan" stopIfTrue="1">
      <formula>0</formula>
    </cfRule>
  </conditionalFormatting>
  <conditionalFormatting sqref="I27:L27">
    <cfRule type="cellIs" priority="148" dxfId="280" operator="lessThan">
      <formula>0</formula>
    </cfRule>
  </conditionalFormatting>
  <conditionalFormatting sqref="L27">
    <cfRule type="cellIs" priority="146" dxfId="281" operator="lessThan" stopIfTrue="1">
      <formula>0</formula>
    </cfRule>
    <cfRule type="cellIs" priority="147" dxfId="281" operator="lessThan" stopIfTrue="1">
      <formula>0</formula>
    </cfRule>
  </conditionalFormatting>
  <conditionalFormatting sqref="I27:J27">
    <cfRule type="cellIs" priority="145" dxfId="281" operator="lessThan" stopIfTrue="1">
      <formula>0</formula>
    </cfRule>
  </conditionalFormatting>
  <conditionalFormatting sqref="I26:L26">
    <cfRule type="cellIs" priority="144" dxfId="280" operator="lessThan">
      <formula>0</formula>
    </cfRule>
  </conditionalFormatting>
  <conditionalFormatting sqref="L26">
    <cfRule type="cellIs" priority="142" dxfId="281" operator="lessThan" stopIfTrue="1">
      <formula>0</formula>
    </cfRule>
    <cfRule type="cellIs" priority="143" dxfId="281" operator="lessThan" stopIfTrue="1">
      <formula>0</formula>
    </cfRule>
  </conditionalFormatting>
  <conditionalFormatting sqref="I26:J26">
    <cfRule type="cellIs" priority="141" dxfId="281" operator="lessThan" stopIfTrue="1">
      <formula>0</formula>
    </cfRule>
  </conditionalFormatting>
  <conditionalFormatting sqref="I26:L26">
    <cfRule type="cellIs" priority="140" dxfId="280" operator="lessThan">
      <formula>0</formula>
    </cfRule>
  </conditionalFormatting>
  <conditionalFormatting sqref="L26">
    <cfRule type="cellIs" priority="138" dxfId="281" operator="lessThan" stopIfTrue="1">
      <formula>0</formula>
    </cfRule>
    <cfRule type="cellIs" priority="139" dxfId="281" operator="lessThan" stopIfTrue="1">
      <formula>0</formula>
    </cfRule>
  </conditionalFormatting>
  <conditionalFormatting sqref="I26:J26">
    <cfRule type="cellIs" priority="137" dxfId="281" operator="lessThan" stopIfTrue="1">
      <formula>0</formula>
    </cfRule>
  </conditionalFormatting>
  <conditionalFormatting sqref="I25:L25">
    <cfRule type="cellIs" priority="136" dxfId="280" operator="lessThan">
      <formula>0</formula>
    </cfRule>
  </conditionalFormatting>
  <conditionalFormatting sqref="L25">
    <cfRule type="cellIs" priority="134" dxfId="281" operator="lessThan" stopIfTrue="1">
      <formula>0</formula>
    </cfRule>
    <cfRule type="cellIs" priority="135" dxfId="281" operator="lessThan" stopIfTrue="1">
      <formula>0</formula>
    </cfRule>
  </conditionalFormatting>
  <conditionalFormatting sqref="I25:J25">
    <cfRule type="cellIs" priority="133" dxfId="281" operator="lessThan" stopIfTrue="1">
      <formula>0</formula>
    </cfRule>
  </conditionalFormatting>
  <conditionalFormatting sqref="I25:L25">
    <cfRule type="cellIs" priority="132" dxfId="280" operator="lessThan">
      <formula>0</formula>
    </cfRule>
  </conditionalFormatting>
  <conditionalFormatting sqref="L25">
    <cfRule type="cellIs" priority="130" dxfId="281" operator="lessThan" stopIfTrue="1">
      <formula>0</formula>
    </cfRule>
    <cfRule type="cellIs" priority="131" dxfId="281" operator="lessThan" stopIfTrue="1">
      <formula>0</formula>
    </cfRule>
  </conditionalFormatting>
  <conditionalFormatting sqref="I25:J25">
    <cfRule type="cellIs" priority="129" dxfId="281" operator="lessThan" stopIfTrue="1">
      <formula>0</formula>
    </cfRule>
  </conditionalFormatting>
  <conditionalFormatting sqref="I24:L24">
    <cfRule type="cellIs" priority="128" dxfId="280" operator="lessThan">
      <formula>0</formula>
    </cfRule>
  </conditionalFormatting>
  <conditionalFormatting sqref="L24">
    <cfRule type="cellIs" priority="126" dxfId="281" operator="lessThan" stopIfTrue="1">
      <formula>0</formula>
    </cfRule>
    <cfRule type="cellIs" priority="127" dxfId="281" operator="lessThan" stopIfTrue="1">
      <formula>0</formula>
    </cfRule>
  </conditionalFormatting>
  <conditionalFormatting sqref="I24:J24">
    <cfRule type="cellIs" priority="125" dxfId="281" operator="lessThan" stopIfTrue="1">
      <formula>0</formula>
    </cfRule>
  </conditionalFormatting>
  <conditionalFormatting sqref="I24:L24">
    <cfRule type="cellIs" priority="124" dxfId="280" operator="lessThan">
      <formula>0</formula>
    </cfRule>
  </conditionalFormatting>
  <conditionalFormatting sqref="L24">
    <cfRule type="cellIs" priority="122" dxfId="281" operator="lessThan" stopIfTrue="1">
      <formula>0</formula>
    </cfRule>
    <cfRule type="cellIs" priority="123" dxfId="281" operator="lessThan" stopIfTrue="1">
      <formula>0</formula>
    </cfRule>
  </conditionalFormatting>
  <conditionalFormatting sqref="I24:J24">
    <cfRule type="cellIs" priority="121" dxfId="281" operator="lessThan" stopIfTrue="1">
      <formula>0</formula>
    </cfRule>
  </conditionalFormatting>
  <conditionalFormatting sqref="I23:L23">
    <cfRule type="cellIs" priority="120" dxfId="280" operator="lessThan">
      <formula>0</formula>
    </cfRule>
  </conditionalFormatting>
  <conditionalFormatting sqref="L23">
    <cfRule type="cellIs" priority="118" dxfId="281" operator="lessThan" stopIfTrue="1">
      <formula>0</formula>
    </cfRule>
    <cfRule type="cellIs" priority="119" dxfId="281" operator="lessThan" stopIfTrue="1">
      <formula>0</formula>
    </cfRule>
  </conditionalFormatting>
  <conditionalFormatting sqref="I23:J23">
    <cfRule type="cellIs" priority="117" dxfId="281" operator="lessThan" stopIfTrue="1">
      <formula>0</formula>
    </cfRule>
  </conditionalFormatting>
  <conditionalFormatting sqref="I23:L23">
    <cfRule type="cellIs" priority="116" dxfId="280" operator="lessThan">
      <formula>0</formula>
    </cfRule>
  </conditionalFormatting>
  <conditionalFormatting sqref="L23">
    <cfRule type="cellIs" priority="114" dxfId="281" operator="lessThan" stopIfTrue="1">
      <formula>0</formula>
    </cfRule>
    <cfRule type="cellIs" priority="115" dxfId="281" operator="lessThan" stopIfTrue="1">
      <formula>0</formula>
    </cfRule>
  </conditionalFormatting>
  <conditionalFormatting sqref="I23:J23">
    <cfRule type="cellIs" priority="113" dxfId="281" operator="lessThan" stopIfTrue="1">
      <formula>0</formula>
    </cfRule>
  </conditionalFormatting>
  <conditionalFormatting sqref="I22:L22">
    <cfRule type="cellIs" priority="112" dxfId="280" operator="lessThan">
      <formula>0</formula>
    </cfRule>
  </conditionalFormatting>
  <conditionalFormatting sqref="L22">
    <cfRule type="cellIs" priority="110" dxfId="281" operator="lessThan" stopIfTrue="1">
      <formula>0</formula>
    </cfRule>
    <cfRule type="cellIs" priority="111" dxfId="281" operator="lessThan" stopIfTrue="1">
      <formula>0</formula>
    </cfRule>
  </conditionalFormatting>
  <conditionalFormatting sqref="I22:J22">
    <cfRule type="cellIs" priority="109" dxfId="281" operator="lessThan" stopIfTrue="1">
      <formula>0</formula>
    </cfRule>
  </conditionalFormatting>
  <conditionalFormatting sqref="I22:L22">
    <cfRule type="cellIs" priority="108" dxfId="280" operator="lessThan">
      <formula>0</formula>
    </cfRule>
  </conditionalFormatting>
  <conditionalFormatting sqref="L22">
    <cfRule type="cellIs" priority="106" dxfId="281" operator="lessThan" stopIfTrue="1">
      <formula>0</formula>
    </cfRule>
    <cfRule type="cellIs" priority="107" dxfId="281" operator="lessThan" stopIfTrue="1">
      <formula>0</formula>
    </cfRule>
  </conditionalFormatting>
  <conditionalFormatting sqref="I22:J22">
    <cfRule type="cellIs" priority="105" dxfId="281" operator="lessThan" stopIfTrue="1">
      <formula>0</formula>
    </cfRule>
  </conditionalFormatting>
  <conditionalFormatting sqref="I21:L21">
    <cfRule type="cellIs" priority="104" dxfId="280" operator="lessThan">
      <formula>0</formula>
    </cfRule>
  </conditionalFormatting>
  <conditionalFormatting sqref="L21">
    <cfRule type="cellIs" priority="102" dxfId="281" operator="lessThan" stopIfTrue="1">
      <formula>0</formula>
    </cfRule>
    <cfRule type="cellIs" priority="103" dxfId="281" operator="lessThan" stopIfTrue="1">
      <formula>0</formula>
    </cfRule>
  </conditionalFormatting>
  <conditionalFormatting sqref="I21:J21">
    <cfRule type="cellIs" priority="101" dxfId="281" operator="lessThan" stopIfTrue="1">
      <formula>0</formula>
    </cfRule>
  </conditionalFormatting>
  <conditionalFormatting sqref="I21:L21">
    <cfRule type="cellIs" priority="100" dxfId="280" operator="lessThan">
      <formula>0</formula>
    </cfRule>
  </conditionalFormatting>
  <conditionalFormatting sqref="L21">
    <cfRule type="cellIs" priority="98" dxfId="281" operator="lessThan" stopIfTrue="1">
      <formula>0</formula>
    </cfRule>
    <cfRule type="cellIs" priority="99" dxfId="281" operator="lessThan" stopIfTrue="1">
      <formula>0</formula>
    </cfRule>
  </conditionalFormatting>
  <conditionalFormatting sqref="I21:J21">
    <cfRule type="cellIs" priority="97" dxfId="281" operator="lessThan" stopIfTrue="1">
      <formula>0</formula>
    </cfRule>
  </conditionalFormatting>
  <conditionalFormatting sqref="I20:L20">
    <cfRule type="cellIs" priority="96" dxfId="280" operator="lessThan">
      <formula>0</formula>
    </cfRule>
  </conditionalFormatting>
  <conditionalFormatting sqref="L20">
    <cfRule type="cellIs" priority="94" dxfId="281" operator="lessThan" stopIfTrue="1">
      <formula>0</formula>
    </cfRule>
    <cfRule type="cellIs" priority="95" dxfId="281" operator="lessThan" stopIfTrue="1">
      <formula>0</formula>
    </cfRule>
  </conditionalFormatting>
  <conditionalFormatting sqref="I20:J20">
    <cfRule type="cellIs" priority="93" dxfId="281" operator="lessThan" stopIfTrue="1">
      <formula>0</formula>
    </cfRule>
  </conditionalFormatting>
  <conditionalFormatting sqref="I20:L20">
    <cfRule type="cellIs" priority="92" dxfId="280" operator="lessThan">
      <formula>0</formula>
    </cfRule>
  </conditionalFormatting>
  <conditionalFormatting sqref="L20">
    <cfRule type="cellIs" priority="90" dxfId="281" operator="lessThan" stopIfTrue="1">
      <formula>0</formula>
    </cfRule>
    <cfRule type="cellIs" priority="91" dxfId="281" operator="lessThan" stopIfTrue="1">
      <formula>0</formula>
    </cfRule>
  </conditionalFormatting>
  <conditionalFormatting sqref="I20:J20">
    <cfRule type="cellIs" priority="89" dxfId="281" operator="lessThan" stopIfTrue="1">
      <formula>0</formula>
    </cfRule>
  </conditionalFormatting>
  <conditionalFormatting sqref="I19:L19">
    <cfRule type="cellIs" priority="88" dxfId="280" operator="lessThan">
      <formula>0</formula>
    </cfRule>
  </conditionalFormatting>
  <conditionalFormatting sqref="L19">
    <cfRule type="cellIs" priority="86" dxfId="281" operator="lessThan" stopIfTrue="1">
      <formula>0</formula>
    </cfRule>
    <cfRule type="cellIs" priority="87" dxfId="281" operator="lessThan" stopIfTrue="1">
      <formula>0</formula>
    </cfRule>
  </conditionalFormatting>
  <conditionalFormatting sqref="I19:J19">
    <cfRule type="cellIs" priority="85" dxfId="281" operator="lessThan" stopIfTrue="1">
      <formula>0</formula>
    </cfRule>
  </conditionalFormatting>
  <conditionalFormatting sqref="I19:L19">
    <cfRule type="cellIs" priority="84" dxfId="280" operator="lessThan">
      <formula>0</formula>
    </cfRule>
  </conditionalFormatting>
  <conditionalFormatting sqref="L19">
    <cfRule type="cellIs" priority="82" dxfId="281" operator="lessThan" stopIfTrue="1">
      <formula>0</formula>
    </cfRule>
    <cfRule type="cellIs" priority="83" dxfId="281" operator="lessThan" stopIfTrue="1">
      <formula>0</formula>
    </cfRule>
  </conditionalFormatting>
  <conditionalFormatting sqref="I19:J19">
    <cfRule type="cellIs" priority="81" dxfId="281" operator="lessThan" stopIfTrue="1">
      <formula>0</formula>
    </cfRule>
  </conditionalFormatting>
  <conditionalFormatting sqref="I18:L18">
    <cfRule type="cellIs" priority="80" dxfId="280" operator="lessThan">
      <formula>0</formula>
    </cfRule>
  </conditionalFormatting>
  <conditionalFormatting sqref="L18">
    <cfRule type="cellIs" priority="78" dxfId="281" operator="lessThan" stopIfTrue="1">
      <formula>0</formula>
    </cfRule>
    <cfRule type="cellIs" priority="79" dxfId="281" operator="lessThan" stopIfTrue="1">
      <formula>0</formula>
    </cfRule>
  </conditionalFormatting>
  <conditionalFormatting sqref="I18:J18">
    <cfRule type="cellIs" priority="77" dxfId="281" operator="lessThan" stopIfTrue="1">
      <formula>0</formula>
    </cfRule>
  </conditionalFormatting>
  <conditionalFormatting sqref="I18:L18">
    <cfRule type="cellIs" priority="76" dxfId="280" operator="lessThan">
      <formula>0</formula>
    </cfRule>
  </conditionalFormatting>
  <conditionalFormatting sqref="L18">
    <cfRule type="cellIs" priority="74" dxfId="281" operator="lessThan" stopIfTrue="1">
      <formula>0</formula>
    </cfRule>
    <cfRule type="cellIs" priority="75" dxfId="281" operator="lessThan" stopIfTrue="1">
      <formula>0</formula>
    </cfRule>
  </conditionalFormatting>
  <conditionalFormatting sqref="I18:J18">
    <cfRule type="cellIs" priority="73" dxfId="281" operator="lessThan" stopIfTrue="1">
      <formula>0</formula>
    </cfRule>
  </conditionalFormatting>
  <conditionalFormatting sqref="I17:L17">
    <cfRule type="cellIs" priority="72" dxfId="280" operator="lessThan">
      <formula>0</formula>
    </cfRule>
  </conditionalFormatting>
  <conditionalFormatting sqref="L17">
    <cfRule type="cellIs" priority="70" dxfId="281" operator="lessThan" stopIfTrue="1">
      <formula>0</formula>
    </cfRule>
    <cfRule type="cellIs" priority="71" dxfId="281" operator="lessThan" stopIfTrue="1">
      <formula>0</formula>
    </cfRule>
  </conditionalFormatting>
  <conditionalFormatting sqref="I17:J17">
    <cfRule type="cellIs" priority="69" dxfId="281" operator="lessThan" stopIfTrue="1">
      <formula>0</formula>
    </cfRule>
  </conditionalFormatting>
  <conditionalFormatting sqref="I17:L17">
    <cfRule type="cellIs" priority="68" dxfId="280" operator="lessThan">
      <formula>0</formula>
    </cfRule>
  </conditionalFormatting>
  <conditionalFormatting sqref="L17">
    <cfRule type="cellIs" priority="66" dxfId="281" operator="lessThan" stopIfTrue="1">
      <formula>0</formula>
    </cfRule>
    <cfRule type="cellIs" priority="67" dxfId="281" operator="lessThan" stopIfTrue="1">
      <formula>0</formula>
    </cfRule>
  </conditionalFormatting>
  <conditionalFormatting sqref="I17:J17">
    <cfRule type="cellIs" priority="65" dxfId="281" operator="lessThan" stopIfTrue="1">
      <formula>0</formula>
    </cfRule>
  </conditionalFormatting>
  <conditionalFormatting sqref="I16:L16">
    <cfRule type="cellIs" priority="64" dxfId="280" operator="lessThan">
      <formula>0</formula>
    </cfRule>
  </conditionalFormatting>
  <conditionalFormatting sqref="L16">
    <cfRule type="cellIs" priority="62" dxfId="281" operator="lessThan" stopIfTrue="1">
      <formula>0</formula>
    </cfRule>
    <cfRule type="cellIs" priority="63" dxfId="281" operator="lessThan" stopIfTrue="1">
      <formula>0</formula>
    </cfRule>
  </conditionalFormatting>
  <conditionalFormatting sqref="I16:J16">
    <cfRule type="cellIs" priority="61" dxfId="281" operator="lessThan" stopIfTrue="1">
      <formula>0</formula>
    </cfRule>
  </conditionalFormatting>
  <conditionalFormatting sqref="I16:L16">
    <cfRule type="cellIs" priority="60" dxfId="280" operator="lessThan">
      <formula>0</formula>
    </cfRule>
  </conditionalFormatting>
  <conditionalFormatting sqref="L16">
    <cfRule type="cellIs" priority="58" dxfId="281" operator="lessThan" stopIfTrue="1">
      <formula>0</formula>
    </cfRule>
    <cfRule type="cellIs" priority="59" dxfId="281" operator="lessThan" stopIfTrue="1">
      <formula>0</formula>
    </cfRule>
  </conditionalFormatting>
  <conditionalFormatting sqref="I16:J16">
    <cfRule type="cellIs" priority="57" dxfId="281" operator="lessThan" stopIfTrue="1">
      <formula>0</formula>
    </cfRule>
  </conditionalFormatting>
  <conditionalFormatting sqref="I15:L15">
    <cfRule type="cellIs" priority="56" dxfId="280" operator="lessThan">
      <formula>0</formula>
    </cfRule>
  </conditionalFormatting>
  <conditionalFormatting sqref="L15">
    <cfRule type="cellIs" priority="54" dxfId="281" operator="lessThan" stopIfTrue="1">
      <formula>0</formula>
    </cfRule>
    <cfRule type="cellIs" priority="55" dxfId="281" operator="lessThan" stopIfTrue="1">
      <formula>0</formula>
    </cfRule>
  </conditionalFormatting>
  <conditionalFormatting sqref="I15:J15">
    <cfRule type="cellIs" priority="53" dxfId="281" operator="lessThan" stopIfTrue="1">
      <formula>0</formula>
    </cfRule>
  </conditionalFormatting>
  <conditionalFormatting sqref="I15:L15">
    <cfRule type="cellIs" priority="52" dxfId="280" operator="lessThan">
      <formula>0</formula>
    </cfRule>
  </conditionalFormatting>
  <conditionalFormatting sqref="L15">
    <cfRule type="cellIs" priority="50" dxfId="281" operator="lessThan" stopIfTrue="1">
      <formula>0</formula>
    </cfRule>
    <cfRule type="cellIs" priority="51" dxfId="281" operator="lessThan" stopIfTrue="1">
      <formula>0</formula>
    </cfRule>
  </conditionalFormatting>
  <conditionalFormatting sqref="I15:J15">
    <cfRule type="cellIs" priority="49" dxfId="281" operator="lessThan" stopIfTrue="1">
      <formula>0</formula>
    </cfRule>
  </conditionalFormatting>
  <conditionalFormatting sqref="I14:L14">
    <cfRule type="cellIs" priority="48" dxfId="280" operator="lessThan">
      <formula>0</formula>
    </cfRule>
  </conditionalFormatting>
  <conditionalFormatting sqref="L14">
    <cfRule type="cellIs" priority="46" dxfId="281" operator="lessThan" stopIfTrue="1">
      <formula>0</formula>
    </cfRule>
    <cfRule type="cellIs" priority="47" dxfId="281" operator="lessThan" stopIfTrue="1">
      <formula>0</formula>
    </cfRule>
  </conditionalFormatting>
  <conditionalFormatting sqref="I14:J14">
    <cfRule type="cellIs" priority="45" dxfId="281" operator="lessThan" stopIfTrue="1">
      <formula>0</formula>
    </cfRule>
  </conditionalFormatting>
  <conditionalFormatting sqref="I14:L14">
    <cfRule type="cellIs" priority="44" dxfId="280" operator="lessThan">
      <formula>0</formula>
    </cfRule>
  </conditionalFormatting>
  <conditionalFormatting sqref="L14">
    <cfRule type="cellIs" priority="42" dxfId="281" operator="lessThan" stopIfTrue="1">
      <formula>0</formula>
    </cfRule>
    <cfRule type="cellIs" priority="43" dxfId="281" operator="lessThan" stopIfTrue="1">
      <formula>0</formula>
    </cfRule>
  </conditionalFormatting>
  <conditionalFormatting sqref="I14:J14">
    <cfRule type="cellIs" priority="41" dxfId="281" operator="lessThan" stopIfTrue="1">
      <formula>0</formula>
    </cfRule>
  </conditionalFormatting>
  <conditionalFormatting sqref="I13:L13">
    <cfRule type="cellIs" priority="40" dxfId="280" operator="lessThan">
      <formula>0</formula>
    </cfRule>
  </conditionalFormatting>
  <conditionalFormatting sqref="L13">
    <cfRule type="cellIs" priority="38" dxfId="281" operator="lessThan" stopIfTrue="1">
      <formula>0</formula>
    </cfRule>
    <cfRule type="cellIs" priority="39" dxfId="281" operator="lessThan" stopIfTrue="1">
      <formula>0</formula>
    </cfRule>
  </conditionalFormatting>
  <conditionalFormatting sqref="I13:J13">
    <cfRule type="cellIs" priority="37" dxfId="281" operator="lessThan" stopIfTrue="1">
      <formula>0</formula>
    </cfRule>
  </conditionalFormatting>
  <conditionalFormatting sqref="I13:L13">
    <cfRule type="cellIs" priority="36" dxfId="280" operator="lessThan">
      <formula>0</formula>
    </cfRule>
  </conditionalFormatting>
  <conditionalFormatting sqref="L13">
    <cfRule type="cellIs" priority="34" dxfId="281" operator="lessThan" stopIfTrue="1">
      <formula>0</formula>
    </cfRule>
    <cfRule type="cellIs" priority="35" dxfId="281" operator="lessThan" stopIfTrue="1">
      <formula>0</formula>
    </cfRule>
  </conditionalFormatting>
  <conditionalFormatting sqref="I13:J13">
    <cfRule type="cellIs" priority="33" dxfId="281" operator="lessThan" stopIfTrue="1">
      <formula>0</formula>
    </cfRule>
  </conditionalFormatting>
  <conditionalFormatting sqref="I12:L12">
    <cfRule type="cellIs" priority="32" dxfId="280" operator="lessThan">
      <formula>0</formula>
    </cfRule>
  </conditionalFormatting>
  <conditionalFormatting sqref="L12">
    <cfRule type="cellIs" priority="30" dxfId="281" operator="lessThan" stopIfTrue="1">
      <formula>0</formula>
    </cfRule>
    <cfRule type="cellIs" priority="31" dxfId="281" operator="lessThan" stopIfTrue="1">
      <formula>0</formula>
    </cfRule>
  </conditionalFormatting>
  <conditionalFormatting sqref="I12:J12">
    <cfRule type="cellIs" priority="29" dxfId="281" operator="lessThan" stopIfTrue="1">
      <formula>0</formula>
    </cfRule>
  </conditionalFormatting>
  <conditionalFormatting sqref="I12:L12">
    <cfRule type="cellIs" priority="28" dxfId="280" operator="lessThan">
      <formula>0</formula>
    </cfRule>
  </conditionalFormatting>
  <conditionalFormatting sqref="L12">
    <cfRule type="cellIs" priority="26" dxfId="281" operator="lessThan" stopIfTrue="1">
      <formula>0</formula>
    </cfRule>
    <cfRule type="cellIs" priority="27" dxfId="281" operator="lessThan" stopIfTrue="1">
      <formula>0</formula>
    </cfRule>
  </conditionalFormatting>
  <conditionalFormatting sqref="I12:J12">
    <cfRule type="cellIs" priority="25" dxfId="281" operator="lessThan" stopIfTrue="1">
      <formula>0</formula>
    </cfRule>
  </conditionalFormatting>
  <conditionalFormatting sqref="I11:L11">
    <cfRule type="cellIs" priority="24" dxfId="280" operator="lessThan">
      <formula>0</formula>
    </cfRule>
  </conditionalFormatting>
  <conditionalFormatting sqref="L11">
    <cfRule type="cellIs" priority="22" dxfId="281" operator="lessThan" stopIfTrue="1">
      <formula>0</formula>
    </cfRule>
    <cfRule type="cellIs" priority="23" dxfId="281" operator="lessThan" stopIfTrue="1">
      <formula>0</formula>
    </cfRule>
  </conditionalFormatting>
  <conditionalFormatting sqref="I11:J11">
    <cfRule type="cellIs" priority="21" dxfId="281" operator="lessThan" stopIfTrue="1">
      <formula>0</formula>
    </cfRule>
  </conditionalFormatting>
  <conditionalFormatting sqref="I11:L11">
    <cfRule type="cellIs" priority="20" dxfId="280" operator="lessThan">
      <formula>0</formula>
    </cfRule>
  </conditionalFormatting>
  <conditionalFormatting sqref="L11">
    <cfRule type="cellIs" priority="18" dxfId="281" operator="lessThan" stopIfTrue="1">
      <formula>0</formula>
    </cfRule>
    <cfRule type="cellIs" priority="19" dxfId="281" operator="lessThan" stopIfTrue="1">
      <formula>0</formula>
    </cfRule>
  </conditionalFormatting>
  <conditionalFormatting sqref="I11:J11">
    <cfRule type="cellIs" priority="17" dxfId="281" operator="lessThan" stopIfTrue="1">
      <formula>0</formula>
    </cfRule>
  </conditionalFormatting>
  <conditionalFormatting sqref="I10:L10">
    <cfRule type="cellIs" priority="16" dxfId="280" operator="lessThan">
      <formula>0</formula>
    </cfRule>
  </conditionalFormatting>
  <conditionalFormatting sqref="L10">
    <cfRule type="cellIs" priority="14" dxfId="281" operator="lessThan" stopIfTrue="1">
      <formula>0</formula>
    </cfRule>
    <cfRule type="cellIs" priority="15" dxfId="281" operator="lessThan" stopIfTrue="1">
      <formula>0</formula>
    </cfRule>
  </conditionalFormatting>
  <conditionalFormatting sqref="I10:J10">
    <cfRule type="cellIs" priority="13" dxfId="281" operator="lessThan" stopIfTrue="1">
      <formula>0</formula>
    </cfRule>
  </conditionalFormatting>
  <conditionalFormatting sqref="I10:L10">
    <cfRule type="cellIs" priority="12" dxfId="280" operator="lessThan">
      <formula>0</formula>
    </cfRule>
  </conditionalFormatting>
  <conditionalFormatting sqref="L10">
    <cfRule type="cellIs" priority="10" dxfId="281" operator="lessThan" stopIfTrue="1">
      <formula>0</formula>
    </cfRule>
    <cfRule type="cellIs" priority="11" dxfId="281" operator="lessThan" stopIfTrue="1">
      <formula>0</formula>
    </cfRule>
  </conditionalFormatting>
  <conditionalFormatting sqref="I10:J10">
    <cfRule type="cellIs" priority="9" dxfId="281" operator="lessThan" stopIfTrue="1">
      <formula>0</formula>
    </cfRule>
  </conditionalFormatting>
  <conditionalFormatting sqref="I9:L9">
    <cfRule type="cellIs" priority="8" dxfId="280" operator="lessThan">
      <formula>0</formula>
    </cfRule>
  </conditionalFormatting>
  <conditionalFormatting sqref="L9">
    <cfRule type="cellIs" priority="6" dxfId="281" operator="lessThan" stopIfTrue="1">
      <formula>0</formula>
    </cfRule>
    <cfRule type="cellIs" priority="7" dxfId="281" operator="lessThan" stopIfTrue="1">
      <formula>0</formula>
    </cfRule>
  </conditionalFormatting>
  <conditionalFormatting sqref="I9:J9">
    <cfRule type="cellIs" priority="5" dxfId="281" operator="lessThan" stopIfTrue="1">
      <formula>0</formula>
    </cfRule>
  </conditionalFormatting>
  <conditionalFormatting sqref="I9:L9">
    <cfRule type="cellIs" priority="4" dxfId="280" operator="lessThan">
      <formula>0</formula>
    </cfRule>
  </conditionalFormatting>
  <conditionalFormatting sqref="L9">
    <cfRule type="cellIs" priority="2" dxfId="281" operator="lessThan" stopIfTrue="1">
      <formula>0</formula>
    </cfRule>
    <cfRule type="cellIs" priority="3" dxfId="281" operator="lessThan" stopIfTrue="1">
      <formula>0</formula>
    </cfRule>
  </conditionalFormatting>
  <conditionalFormatting sqref="I9:J9">
    <cfRule type="cellIs" priority="1" dxfId="28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2022-08-29T10:20:28Z</dcterms:modified>
  <cp:category/>
  <cp:version/>
  <cp:contentType/>
  <cp:contentStatus/>
</cp:coreProperties>
</file>