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TTAM FINANCIALS SERVICES\RESEARCHER DEPATMENT\EUQITY CASH LONG TERM\"/>
    </mc:Choice>
  </mc:AlternateContent>
  <xr:revisionPtr revIDLastSave="0" documentId="13_ncr:1_{1D193D2D-863A-4E74-82D5-A40D323005E7}" xr6:coauthVersionLast="47" xr6:coauthVersionMax="47" xr10:uidLastSave="{00000000-0000-0000-0000-000000000000}"/>
  <bookViews>
    <workbookView xWindow="-108" yWindow="-108" windowWidth="23256" windowHeight="12456" xr2:uid="{C18AD7AC-DCBE-4534-8D72-D068FA7D3F4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G6" i="1"/>
  <c r="G7" i="1"/>
  <c r="G36" i="1"/>
  <c r="G34" i="1"/>
  <c r="G15" i="1"/>
  <c r="G27" i="1"/>
  <c r="G11" i="1"/>
  <c r="G12" i="1"/>
  <c r="G13" i="1"/>
  <c r="G14" i="1"/>
  <c r="G16" i="1"/>
  <c r="G17" i="1"/>
  <c r="G18" i="1"/>
  <c r="G19" i="1"/>
  <c r="G20" i="1"/>
  <c r="G21" i="1"/>
  <c r="G22" i="1"/>
  <c r="G23" i="1"/>
  <c r="G24" i="1"/>
  <c r="G25" i="1"/>
  <c r="G26" i="1"/>
  <c r="G28" i="1"/>
  <c r="G29" i="1"/>
  <c r="G30" i="1"/>
  <c r="G31" i="1"/>
  <c r="G32" i="1"/>
  <c r="G33" i="1"/>
  <c r="G35" i="1"/>
  <c r="G37" i="1"/>
  <c r="G38" i="1"/>
  <c r="G39" i="1"/>
  <c r="G40" i="1"/>
  <c r="G41" i="1"/>
  <c r="G42" i="1"/>
  <c r="G43" i="1"/>
  <c r="G44" i="1"/>
  <c r="G45" i="1"/>
  <c r="G47" i="1"/>
  <c r="G46" i="1"/>
  <c r="F50" i="1" l="1"/>
</calcChain>
</file>

<file path=xl/sharedStrings.xml><?xml version="1.0" encoding="utf-8"?>
<sst xmlns="http://schemas.openxmlformats.org/spreadsheetml/2006/main" count="55" uniqueCount="49">
  <si>
    <t>Entry Date</t>
  </si>
  <si>
    <t>Company Name</t>
  </si>
  <si>
    <t>Bought At</t>
  </si>
  <si>
    <t>Target</t>
  </si>
  <si>
    <t>Booked at / Target Achieved</t>
  </si>
  <si>
    <t>Booking Date</t>
  </si>
  <si>
    <t>Profit / Loss (%)</t>
  </si>
  <si>
    <t>CAMPUS</t>
  </si>
  <si>
    <t>IEX</t>
  </si>
  <si>
    <t>Percentage Returns</t>
  </si>
  <si>
    <t>Equity Cash Long Term</t>
  </si>
  <si>
    <t>PARAS</t>
  </si>
  <si>
    <t>ADANIPOWER</t>
  </si>
  <si>
    <t>NYKAA</t>
  </si>
  <si>
    <t>IRCTC</t>
  </si>
  <si>
    <t>TATAPOWER</t>
  </si>
  <si>
    <t>DEVYANI</t>
  </si>
  <si>
    <t>LATENTVIEW</t>
  </si>
  <si>
    <t>PAYTM</t>
  </si>
  <si>
    <t>JUSTDIAL</t>
  </si>
  <si>
    <t>RUPA</t>
  </si>
  <si>
    <t>RAIN</t>
  </si>
  <si>
    <t xml:space="preserve">RELIANCE </t>
  </si>
  <si>
    <t>PEL</t>
  </si>
  <si>
    <t>LXCHEM</t>
  </si>
  <si>
    <t>ADANIENT</t>
  </si>
  <si>
    <t>UPL</t>
  </si>
  <si>
    <t>IRB</t>
  </si>
  <si>
    <t>INDHOTEL</t>
  </si>
  <si>
    <t>AMBUJACEM</t>
  </si>
  <si>
    <t>SIS</t>
  </si>
  <si>
    <t>LUPIN</t>
  </si>
  <si>
    <t>BLS</t>
  </si>
  <si>
    <t>AARTIIND</t>
  </si>
  <si>
    <t>JIOFIN</t>
  </si>
  <si>
    <t>TATACONSUM</t>
  </si>
  <si>
    <t>NATIONALUM</t>
  </si>
  <si>
    <t>HCC</t>
  </si>
  <si>
    <t>CAPLINPOINT</t>
  </si>
  <si>
    <t>BIKAJI</t>
  </si>
  <si>
    <t>ADANIPORTS</t>
  </si>
  <si>
    <t>AWL</t>
  </si>
  <si>
    <t>DELHIVERY</t>
  </si>
  <si>
    <t>OPEN</t>
  </si>
  <si>
    <t>SUBROS</t>
  </si>
  <si>
    <t>***</t>
  </si>
  <si>
    <t>RATEGAIN</t>
  </si>
  <si>
    <t>INDIGO</t>
  </si>
  <si>
    <t>LUMAXTECH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</si>
</sst>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4" tint="-0.499984740745262"/>
      <name val="Arial"/>
      <family val="2"/>
    </font>
    <font>
      <b/>
      <sz val="9"/>
      <color theme="0"/>
      <name val="Arial"/>
      <family val="2"/>
    </font>
    <font>
      <b/>
      <sz val="9"/>
      <color rgb="FF00B05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2" fontId="4" fillId="0" borderId="0" xfId="0" applyNumberFormat="1" applyFont="1" applyAlignment="1">
      <alignment horizontal="center"/>
    </xf>
    <xf numFmtId="0" fontId="6" fillId="4" borderId="4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right" vertical="center"/>
    </xf>
    <xf numFmtId="0" fontId="6" fillId="4" borderId="5" xfId="0" applyFont="1" applyFill="1" applyBorder="1" applyAlignment="1">
      <alignment horizontal="right" vertical="center" wrapText="1"/>
    </xf>
    <xf numFmtId="0" fontId="6" fillId="4" borderId="6" xfId="0" applyFont="1" applyFill="1" applyBorder="1" applyAlignment="1">
      <alignment horizontal="right" vertical="center"/>
    </xf>
    <xf numFmtId="2" fontId="6" fillId="4" borderId="7" xfId="0" applyNumberFormat="1" applyFont="1" applyFill="1" applyBorder="1" applyAlignment="1">
      <alignment horizontal="right" vertical="center" wrapText="1"/>
    </xf>
    <xf numFmtId="15" fontId="7" fillId="0" borderId="8" xfId="0" applyNumberFormat="1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9" xfId="0" applyFont="1" applyBorder="1" applyAlignment="1">
      <alignment horizontal="right" vertical="center"/>
    </xf>
    <xf numFmtId="15" fontId="7" fillId="0" borderId="10" xfId="0" applyNumberFormat="1" applyFont="1" applyBorder="1" applyAlignment="1">
      <alignment horizontal="right" vertical="center"/>
    </xf>
    <xf numFmtId="2" fontId="7" fillId="0" borderId="11" xfId="0" applyNumberFormat="1" applyFont="1" applyBorder="1" applyAlignment="1">
      <alignment horizontal="right" vertical="center"/>
    </xf>
    <xf numFmtId="15" fontId="8" fillId="0" borderId="8" xfId="0" applyNumberFormat="1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9" xfId="0" applyFont="1" applyBorder="1" applyAlignment="1">
      <alignment horizontal="right" vertical="center"/>
    </xf>
    <xf numFmtId="15" fontId="8" fillId="0" borderId="10" xfId="0" applyNumberFormat="1" applyFont="1" applyBorder="1" applyAlignment="1">
      <alignment horizontal="right" vertical="center"/>
    </xf>
    <xf numFmtId="2" fontId="8" fillId="0" borderId="11" xfId="0" applyNumberFormat="1" applyFont="1" applyBorder="1" applyAlignment="1">
      <alignment horizontal="right" vertical="center"/>
    </xf>
    <xf numFmtId="15" fontId="7" fillId="0" borderId="12" xfId="0" applyNumberFormat="1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3" xfId="0" applyFont="1" applyBorder="1" applyAlignment="1">
      <alignment horizontal="right" vertical="center"/>
    </xf>
    <xf numFmtId="15" fontId="7" fillId="0" borderId="14" xfId="0" applyNumberFormat="1" applyFont="1" applyBorder="1" applyAlignment="1">
      <alignment horizontal="right" vertical="center"/>
    </xf>
    <xf numFmtId="2" fontId="7" fillId="0" borderId="15" xfId="0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4" fontId="3" fillId="3" borderId="2" xfId="1" applyNumberFormat="1" applyFont="1" applyFill="1" applyBorder="1" applyAlignment="1" applyProtection="1">
      <alignment horizontal="center" vertical="center"/>
    </xf>
    <xf numFmtId="164" fontId="3" fillId="3" borderId="3" xfId="1" applyNumberFormat="1" applyFont="1" applyFill="1" applyBorder="1" applyAlignment="1" applyProtection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5" borderId="17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91440</xdr:rowOff>
    </xdr:from>
    <xdr:to>
      <xdr:col>1</xdr:col>
      <xdr:colOff>754380</xdr:colOff>
      <xdr:row>3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4846D39-28C9-D06A-3E1E-B417AEED8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1440"/>
          <a:ext cx="2141220" cy="6934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96C74-D363-42CD-A40C-E130BA1AC5B1}">
  <dimension ref="A1:K50"/>
  <sheetViews>
    <sheetView showGridLines="0" tabSelected="1" workbookViewId="0">
      <selection activeCell="H8" sqref="H8"/>
    </sheetView>
  </sheetViews>
  <sheetFormatPr defaultRowHeight="14.4" x14ac:dyDescent="0.3"/>
  <cols>
    <col min="1" max="1" width="20.21875" customWidth="1"/>
    <col min="2" max="2" width="19.88671875" customWidth="1"/>
    <col min="3" max="3" width="13.109375" customWidth="1"/>
    <col min="4" max="4" width="15.33203125" customWidth="1"/>
    <col min="5" max="5" width="14.88671875" customWidth="1"/>
    <col min="6" max="6" width="14.109375" bestFit="1" customWidth="1"/>
    <col min="7" max="7" width="11.77734375" customWidth="1"/>
  </cols>
  <sheetData>
    <row r="1" spans="1:9" ht="18" customHeight="1" x14ac:dyDescent="0.3">
      <c r="A1" s="30" t="s">
        <v>10</v>
      </c>
      <c r="B1" s="30"/>
      <c r="C1" s="30"/>
      <c r="D1" s="30"/>
      <c r="E1" s="30"/>
      <c r="F1" s="30"/>
      <c r="G1" s="30"/>
    </row>
    <row r="2" spans="1:9" ht="17.399999999999999" customHeight="1" x14ac:dyDescent="0.3">
      <c r="A2" s="31"/>
      <c r="B2" s="31"/>
      <c r="C2" s="31"/>
      <c r="D2" s="31"/>
      <c r="E2" s="31"/>
      <c r="F2" s="31"/>
      <c r="G2" s="31"/>
    </row>
    <row r="3" spans="1:9" ht="17.399999999999999" customHeight="1" x14ac:dyDescent="0.3">
      <c r="A3" s="31"/>
      <c r="B3" s="31"/>
      <c r="C3" s="31"/>
      <c r="D3" s="31"/>
      <c r="E3" s="31"/>
      <c r="F3" s="31"/>
      <c r="G3" s="31"/>
    </row>
    <row r="4" spans="1:9" ht="15" thickBot="1" x14ac:dyDescent="0.35">
      <c r="A4" s="32"/>
      <c r="B4" s="32"/>
      <c r="C4" s="32"/>
      <c r="D4" s="32"/>
      <c r="E4" s="32"/>
      <c r="F4" s="32"/>
      <c r="G4" s="32"/>
    </row>
    <row r="5" spans="1:9" ht="24.6" thickBot="1" x14ac:dyDescent="0.35">
      <c r="A5" s="3" t="s">
        <v>0</v>
      </c>
      <c r="B5" s="4" t="s">
        <v>1</v>
      </c>
      <c r="C5" s="5" t="s">
        <v>2</v>
      </c>
      <c r="D5" s="5" t="s">
        <v>3</v>
      </c>
      <c r="E5" s="6" t="s">
        <v>4</v>
      </c>
      <c r="F5" s="7" t="s">
        <v>5</v>
      </c>
      <c r="G5" s="8" t="s">
        <v>6</v>
      </c>
    </row>
    <row r="6" spans="1:9" ht="13.8" customHeight="1" x14ac:dyDescent="0.3">
      <c r="A6" s="9">
        <v>45658</v>
      </c>
      <c r="B6" s="10" t="s">
        <v>48</v>
      </c>
      <c r="C6" s="11">
        <v>638</v>
      </c>
      <c r="D6" s="11">
        <v>829</v>
      </c>
      <c r="E6" s="11">
        <v>829</v>
      </c>
      <c r="F6" s="12">
        <v>45813</v>
      </c>
      <c r="G6" s="13">
        <f t="shared" ref="G6:G7" si="0">((E6-C6)/C6*100)</f>
        <v>29.937304075235112</v>
      </c>
      <c r="I6" s="2"/>
    </row>
    <row r="7" spans="1:9" ht="13.8" customHeight="1" x14ac:dyDescent="0.3">
      <c r="A7" s="9">
        <v>45595</v>
      </c>
      <c r="B7" s="10" t="s">
        <v>47</v>
      </c>
      <c r="C7" s="11">
        <v>4050</v>
      </c>
      <c r="D7" s="11">
        <v>5067.32</v>
      </c>
      <c r="E7" s="11">
        <v>5067.32</v>
      </c>
      <c r="F7" s="12">
        <v>45736</v>
      </c>
      <c r="G7" s="13">
        <f t="shared" si="0"/>
        <v>25.119012345679003</v>
      </c>
      <c r="I7" s="2"/>
    </row>
    <row r="8" spans="1:9" ht="13.8" customHeight="1" x14ac:dyDescent="0.3">
      <c r="A8" s="9">
        <v>45539</v>
      </c>
      <c r="B8" s="10" t="s">
        <v>46</v>
      </c>
      <c r="C8" s="11" t="s">
        <v>45</v>
      </c>
      <c r="D8" s="11" t="s">
        <v>43</v>
      </c>
      <c r="E8" s="11"/>
      <c r="F8" s="12"/>
      <c r="G8" s="13"/>
      <c r="I8" s="2"/>
    </row>
    <row r="9" spans="1:9" ht="13.8" customHeight="1" x14ac:dyDescent="0.3">
      <c r="A9" s="9">
        <v>45525</v>
      </c>
      <c r="B9" s="10" t="s">
        <v>44</v>
      </c>
      <c r="C9" s="11">
        <v>700</v>
      </c>
      <c r="D9" s="11">
        <v>875</v>
      </c>
      <c r="E9" s="11">
        <v>875</v>
      </c>
      <c r="F9" s="12">
        <v>45821</v>
      </c>
      <c r="G9" s="13">
        <f t="shared" ref="G9:G11" si="1">((E9-C9)/C9*100)</f>
        <v>25</v>
      </c>
      <c r="I9" s="2"/>
    </row>
    <row r="10" spans="1:9" ht="13.8" customHeight="1" x14ac:dyDescent="0.3">
      <c r="A10" s="9">
        <v>45509</v>
      </c>
      <c r="B10" s="10" t="s">
        <v>42</v>
      </c>
      <c r="C10" s="11" t="s">
        <v>45</v>
      </c>
      <c r="D10" s="11" t="s">
        <v>43</v>
      </c>
      <c r="E10" s="11"/>
      <c r="F10" s="12"/>
      <c r="G10" s="13"/>
      <c r="I10" s="2"/>
    </row>
    <row r="11" spans="1:9" ht="13.8" customHeight="1" x14ac:dyDescent="0.3">
      <c r="A11" s="9">
        <v>45499</v>
      </c>
      <c r="B11" s="10" t="s">
        <v>39</v>
      </c>
      <c r="C11" s="11">
        <v>690</v>
      </c>
      <c r="D11" s="11">
        <v>966</v>
      </c>
      <c r="E11" s="11">
        <v>966</v>
      </c>
      <c r="F11" s="12">
        <v>45555</v>
      </c>
      <c r="G11" s="13">
        <f t="shared" si="1"/>
        <v>40</v>
      </c>
      <c r="I11" s="2"/>
    </row>
    <row r="12" spans="1:9" ht="13.8" customHeight="1" x14ac:dyDescent="0.3">
      <c r="A12" s="9">
        <v>45443</v>
      </c>
      <c r="B12" s="10" t="s">
        <v>38</v>
      </c>
      <c r="C12" s="11">
        <v>1280</v>
      </c>
      <c r="D12" s="11">
        <v>1600</v>
      </c>
      <c r="E12" s="11">
        <v>1600</v>
      </c>
      <c r="F12" s="12">
        <v>45506</v>
      </c>
      <c r="G12" s="13">
        <f t="shared" ref="G12" si="2">((E12-C12)/C12*100)</f>
        <v>25</v>
      </c>
      <c r="I12" s="2"/>
    </row>
    <row r="13" spans="1:9" ht="13.8" customHeight="1" x14ac:dyDescent="0.3">
      <c r="A13" s="9">
        <v>45345</v>
      </c>
      <c r="B13" s="10" t="s">
        <v>37</v>
      </c>
      <c r="C13" s="11">
        <v>42</v>
      </c>
      <c r="D13" s="11">
        <v>58</v>
      </c>
      <c r="E13" s="11">
        <v>57.5</v>
      </c>
      <c r="F13" s="12">
        <v>45499</v>
      </c>
      <c r="G13" s="13">
        <f t="shared" ref="G13" si="3">((E13-C13)/C13*100)</f>
        <v>36.904761904761905</v>
      </c>
      <c r="I13" s="2"/>
    </row>
    <row r="14" spans="1:9" ht="13.8" customHeight="1" x14ac:dyDescent="0.3">
      <c r="A14" s="9">
        <v>45336</v>
      </c>
      <c r="B14" s="10" t="s">
        <v>36</v>
      </c>
      <c r="C14" s="11">
        <v>145</v>
      </c>
      <c r="D14" s="11">
        <v>188.5</v>
      </c>
      <c r="E14" s="11">
        <v>188.5</v>
      </c>
      <c r="F14" s="12">
        <v>45579</v>
      </c>
      <c r="G14" s="13">
        <f t="shared" ref="G14:G15" si="4">((E14-C14)/C14*100)</f>
        <v>30</v>
      </c>
      <c r="I14" s="2"/>
    </row>
    <row r="15" spans="1:9" ht="13.8" customHeight="1" x14ac:dyDescent="0.3">
      <c r="A15" s="9">
        <v>45330</v>
      </c>
      <c r="B15" s="10" t="s">
        <v>18</v>
      </c>
      <c r="C15" s="11">
        <v>675</v>
      </c>
      <c r="D15" s="11">
        <v>810</v>
      </c>
      <c r="E15" s="11">
        <v>810</v>
      </c>
      <c r="F15" s="12">
        <v>45603</v>
      </c>
      <c r="G15" s="13">
        <f t="shared" si="4"/>
        <v>20</v>
      </c>
      <c r="I15" s="2"/>
    </row>
    <row r="16" spans="1:9" ht="13.8" customHeight="1" x14ac:dyDescent="0.3">
      <c r="A16" s="9">
        <v>45306</v>
      </c>
      <c r="B16" s="10" t="s">
        <v>35</v>
      </c>
      <c r="C16" s="11">
        <v>1135</v>
      </c>
      <c r="D16" s="11">
        <v>1311</v>
      </c>
      <c r="E16" s="11">
        <v>1260</v>
      </c>
      <c r="F16" s="12">
        <v>45358</v>
      </c>
      <c r="G16" s="13">
        <f t="shared" ref="G16" si="5">((E16-C16)/C16*100)</f>
        <v>11.013215859030836</v>
      </c>
      <c r="I16" s="2"/>
    </row>
    <row r="17" spans="1:9" ht="13.8" customHeight="1" x14ac:dyDescent="0.3">
      <c r="A17" s="9">
        <v>45265</v>
      </c>
      <c r="B17" s="10" t="s">
        <v>34</v>
      </c>
      <c r="C17" s="11">
        <v>230</v>
      </c>
      <c r="D17" s="11">
        <v>299</v>
      </c>
      <c r="E17" s="11">
        <v>299</v>
      </c>
      <c r="F17" s="12">
        <v>44917</v>
      </c>
      <c r="G17" s="13">
        <f t="shared" ref="G17" si="6">((E17-C17)/C17*100)</f>
        <v>30</v>
      </c>
      <c r="I17" s="2"/>
    </row>
    <row r="18" spans="1:9" ht="13.8" customHeight="1" x14ac:dyDescent="0.3">
      <c r="A18" s="9">
        <v>45261</v>
      </c>
      <c r="B18" s="10" t="s">
        <v>13</v>
      </c>
      <c r="C18" s="11">
        <v>170</v>
      </c>
      <c r="D18" s="11">
        <v>220</v>
      </c>
      <c r="E18" s="11">
        <v>220</v>
      </c>
      <c r="F18" s="12">
        <v>45525</v>
      </c>
      <c r="G18" s="13">
        <f t="shared" ref="G18" si="7">((E18-C18)/C18*100)</f>
        <v>29.411764705882355</v>
      </c>
      <c r="I18" s="2"/>
    </row>
    <row r="19" spans="1:9" ht="13.8" customHeight="1" x14ac:dyDescent="0.3">
      <c r="A19" s="9">
        <v>45168</v>
      </c>
      <c r="B19" s="10" t="s">
        <v>33</v>
      </c>
      <c r="C19" s="11">
        <v>490</v>
      </c>
      <c r="D19" s="11">
        <v>650</v>
      </c>
      <c r="E19" s="11">
        <v>650</v>
      </c>
      <c r="F19" s="12">
        <v>45289</v>
      </c>
      <c r="G19" s="13">
        <f t="shared" ref="G19" si="8">((E19-C19)/C19*100)</f>
        <v>32.653061224489797</v>
      </c>
      <c r="I19" s="2"/>
    </row>
    <row r="20" spans="1:9" ht="13.8" customHeight="1" x14ac:dyDescent="0.3">
      <c r="A20" s="9">
        <v>45099</v>
      </c>
      <c r="B20" s="10" t="s">
        <v>32</v>
      </c>
      <c r="C20" s="11">
        <v>200</v>
      </c>
      <c r="D20" s="11">
        <v>300</v>
      </c>
      <c r="E20" s="11">
        <v>300</v>
      </c>
      <c r="F20" s="12">
        <v>45271</v>
      </c>
      <c r="G20" s="13">
        <f t="shared" ref="G20" si="9">((E20-C20)/C20*100)</f>
        <v>50</v>
      </c>
      <c r="I20" s="2"/>
    </row>
    <row r="21" spans="1:9" ht="13.8" customHeight="1" x14ac:dyDescent="0.3">
      <c r="A21" s="9">
        <v>45082</v>
      </c>
      <c r="B21" s="10" t="s">
        <v>31</v>
      </c>
      <c r="C21" s="11">
        <v>820</v>
      </c>
      <c r="D21" s="11">
        <v>1085</v>
      </c>
      <c r="E21" s="11">
        <v>1085</v>
      </c>
      <c r="F21" s="12">
        <v>45145</v>
      </c>
      <c r="G21" s="13">
        <f t="shared" ref="G21" si="10">((E21-C21)/C21*100)</f>
        <v>32.31707317073171</v>
      </c>
      <c r="I21" s="2"/>
    </row>
    <row r="22" spans="1:9" ht="13.8" customHeight="1" x14ac:dyDescent="0.3">
      <c r="A22" s="9">
        <v>45035</v>
      </c>
      <c r="B22" s="10" t="s">
        <v>30</v>
      </c>
      <c r="C22" s="11">
        <v>380</v>
      </c>
      <c r="D22" s="11">
        <v>490</v>
      </c>
      <c r="E22" s="11">
        <v>485</v>
      </c>
      <c r="F22" s="12">
        <v>45204</v>
      </c>
      <c r="G22" s="13">
        <f t="shared" ref="G22" si="11">((E22-C22)/C22*100)</f>
        <v>27.631578947368425</v>
      </c>
      <c r="I22" s="2"/>
    </row>
    <row r="23" spans="1:9" ht="13.8" customHeight="1" x14ac:dyDescent="0.3">
      <c r="A23" s="9">
        <v>44978</v>
      </c>
      <c r="B23" s="10" t="s">
        <v>29</v>
      </c>
      <c r="C23" s="11">
        <v>355</v>
      </c>
      <c r="D23" s="11">
        <v>535</v>
      </c>
      <c r="E23" s="11">
        <v>535</v>
      </c>
      <c r="F23" s="12">
        <v>45292</v>
      </c>
      <c r="G23" s="13">
        <f t="shared" ref="G23" si="12">((E23-C23)/C23*100)</f>
        <v>50.704225352112672</v>
      </c>
      <c r="I23" s="2"/>
    </row>
    <row r="24" spans="1:9" ht="13.8" customHeight="1" x14ac:dyDescent="0.3">
      <c r="A24" s="9">
        <v>44965</v>
      </c>
      <c r="B24" s="10" t="s">
        <v>18</v>
      </c>
      <c r="C24" s="11">
        <v>675</v>
      </c>
      <c r="D24" s="11">
        <v>945</v>
      </c>
      <c r="E24" s="11">
        <v>945</v>
      </c>
      <c r="F24" s="12">
        <v>45605</v>
      </c>
      <c r="G24" s="13">
        <f t="shared" ref="G24" si="13">((E24-C24)/C24*100)</f>
        <v>40</v>
      </c>
      <c r="I24" s="2"/>
    </row>
    <row r="25" spans="1:9" x14ac:dyDescent="0.3">
      <c r="A25" s="9">
        <v>44929</v>
      </c>
      <c r="B25" s="10" t="s">
        <v>28</v>
      </c>
      <c r="C25" s="11">
        <v>320</v>
      </c>
      <c r="D25" s="11">
        <v>410</v>
      </c>
      <c r="E25" s="11">
        <v>410</v>
      </c>
      <c r="F25" s="12">
        <v>45168</v>
      </c>
      <c r="G25" s="13">
        <f t="shared" ref="G25" si="14">((E25-C25)/C25*100)</f>
        <v>28.125</v>
      </c>
      <c r="I25" s="2"/>
    </row>
    <row r="26" spans="1:9" x14ac:dyDescent="0.3">
      <c r="A26" s="9">
        <v>44903</v>
      </c>
      <c r="B26" s="10" t="s">
        <v>27</v>
      </c>
      <c r="C26" s="11">
        <v>285</v>
      </c>
      <c r="D26" s="11">
        <v>340</v>
      </c>
      <c r="E26" s="11">
        <v>340</v>
      </c>
      <c r="F26" s="12">
        <v>44979</v>
      </c>
      <c r="G26" s="13">
        <f t="shared" ref="G26:G27" si="15">((E26-C26)/C26*100)</f>
        <v>19.298245614035086</v>
      </c>
      <c r="I26" s="2"/>
    </row>
    <row r="27" spans="1:9" x14ac:dyDescent="0.3">
      <c r="A27" s="9">
        <v>44852</v>
      </c>
      <c r="B27" s="10" t="s">
        <v>40</v>
      </c>
      <c r="C27" s="11">
        <v>800</v>
      </c>
      <c r="D27" s="11">
        <v>900</v>
      </c>
      <c r="E27" s="11">
        <v>900</v>
      </c>
      <c r="F27" s="12">
        <v>44876</v>
      </c>
      <c r="G27" s="13">
        <f t="shared" si="15"/>
        <v>12.5</v>
      </c>
      <c r="I27" s="2"/>
    </row>
    <row r="28" spans="1:9" x14ac:dyDescent="0.3">
      <c r="A28" s="9">
        <v>44823</v>
      </c>
      <c r="B28" s="10" t="s">
        <v>26</v>
      </c>
      <c r="C28" s="11">
        <v>710</v>
      </c>
      <c r="D28" s="11">
        <v>810</v>
      </c>
      <c r="E28" s="11">
        <v>807</v>
      </c>
      <c r="F28" s="12">
        <v>44917</v>
      </c>
      <c r="G28" s="13">
        <f t="shared" ref="G28" si="16">((E28-C28)/C28*100)</f>
        <v>13.661971830985916</v>
      </c>
      <c r="I28" s="2"/>
    </row>
    <row r="29" spans="1:9" x14ac:dyDescent="0.3">
      <c r="A29" s="9">
        <v>44819</v>
      </c>
      <c r="B29" s="10" t="s">
        <v>25</v>
      </c>
      <c r="C29" s="11">
        <v>3740</v>
      </c>
      <c r="D29" s="11">
        <v>4240</v>
      </c>
      <c r="E29" s="11">
        <v>4170</v>
      </c>
      <c r="F29" s="12">
        <v>44915</v>
      </c>
      <c r="G29" s="13">
        <f t="shared" ref="G29" si="17">((E29-C29)/C29*100)</f>
        <v>11.497326203208557</v>
      </c>
      <c r="I29" s="2"/>
    </row>
    <row r="30" spans="1:9" x14ac:dyDescent="0.3">
      <c r="A30" s="14">
        <v>44818</v>
      </c>
      <c r="B30" s="15" t="s">
        <v>24</v>
      </c>
      <c r="C30" s="16">
        <v>380</v>
      </c>
      <c r="D30" s="16">
        <v>480</v>
      </c>
      <c r="E30" s="16">
        <v>280</v>
      </c>
      <c r="F30" s="17">
        <v>44918</v>
      </c>
      <c r="G30" s="18">
        <f t="shared" ref="G30" si="18">((E30-C30)/C30*100)</f>
        <v>-26.315789473684209</v>
      </c>
      <c r="I30" s="2"/>
    </row>
    <row r="31" spans="1:9" x14ac:dyDescent="0.3">
      <c r="A31" s="9">
        <v>44806</v>
      </c>
      <c r="B31" s="10" t="s">
        <v>23</v>
      </c>
      <c r="C31" s="11">
        <v>1050</v>
      </c>
      <c r="D31" s="11">
        <v>1250</v>
      </c>
      <c r="E31" s="11">
        <v>1250</v>
      </c>
      <c r="F31" s="12">
        <v>44506</v>
      </c>
      <c r="G31" s="13">
        <f t="shared" ref="G31" si="19">((E31-C31)/C31*100)</f>
        <v>19.047619047619047</v>
      </c>
      <c r="I31" s="2"/>
    </row>
    <row r="32" spans="1:9" x14ac:dyDescent="0.3">
      <c r="A32" s="9">
        <v>44752</v>
      </c>
      <c r="B32" s="10" t="s">
        <v>22</v>
      </c>
      <c r="C32" s="11">
        <v>2410</v>
      </c>
      <c r="D32" s="11">
        <v>2510</v>
      </c>
      <c r="E32" s="11">
        <v>2510</v>
      </c>
      <c r="F32" s="12">
        <v>44762</v>
      </c>
      <c r="G32" s="13">
        <f t="shared" ref="G32" si="20">((E32-C32)/C32*100)</f>
        <v>4.1493775933609953</v>
      </c>
      <c r="I32" s="2"/>
    </row>
    <row r="33" spans="1:11" x14ac:dyDescent="0.3">
      <c r="A33" s="9">
        <v>44692</v>
      </c>
      <c r="B33" s="10" t="s">
        <v>21</v>
      </c>
      <c r="C33" s="11">
        <v>155</v>
      </c>
      <c r="D33" s="11">
        <v>200</v>
      </c>
      <c r="E33" s="11">
        <v>199.9</v>
      </c>
      <c r="F33" s="12">
        <v>45329</v>
      </c>
      <c r="G33" s="13">
        <f t="shared" ref="G33:G34" si="21">((E33-C33)/C33*100)</f>
        <v>28.967741935483875</v>
      </c>
      <c r="I33" s="2"/>
    </row>
    <row r="34" spans="1:11" x14ac:dyDescent="0.3">
      <c r="A34" s="9">
        <v>44692</v>
      </c>
      <c r="B34" s="10" t="s">
        <v>16</v>
      </c>
      <c r="C34" s="11">
        <v>150</v>
      </c>
      <c r="D34" s="11">
        <v>200</v>
      </c>
      <c r="E34" s="11">
        <v>200</v>
      </c>
      <c r="F34" s="12">
        <v>44784</v>
      </c>
      <c r="G34" s="13">
        <f t="shared" si="21"/>
        <v>33.333333333333329</v>
      </c>
      <c r="I34" s="2"/>
    </row>
    <row r="35" spans="1:11" x14ac:dyDescent="0.3">
      <c r="A35" s="9">
        <v>44691</v>
      </c>
      <c r="B35" s="10" t="s">
        <v>7</v>
      </c>
      <c r="C35" s="11">
        <v>385</v>
      </c>
      <c r="D35" s="11">
        <v>425</v>
      </c>
      <c r="E35" s="11">
        <v>425</v>
      </c>
      <c r="F35" s="12">
        <v>44405</v>
      </c>
      <c r="G35" s="13">
        <f t="shared" ref="G35:G36" si="22">((E35-C35)/C35*100)</f>
        <v>10.38961038961039</v>
      </c>
      <c r="I35" s="2"/>
    </row>
    <row r="36" spans="1:11" x14ac:dyDescent="0.3">
      <c r="A36" s="9">
        <v>44606</v>
      </c>
      <c r="B36" s="10" t="s">
        <v>41</v>
      </c>
      <c r="C36" s="11">
        <v>360</v>
      </c>
      <c r="D36" s="11">
        <v>400</v>
      </c>
      <c r="E36" s="11">
        <v>400</v>
      </c>
      <c r="F36" s="12">
        <v>44643</v>
      </c>
      <c r="G36" s="13">
        <f t="shared" si="22"/>
        <v>11.111111111111111</v>
      </c>
      <c r="I36" s="2"/>
    </row>
    <row r="37" spans="1:11" x14ac:dyDescent="0.3">
      <c r="A37" s="9">
        <v>44565</v>
      </c>
      <c r="B37" s="10" t="s">
        <v>20</v>
      </c>
      <c r="C37" s="11">
        <v>435</v>
      </c>
      <c r="D37" s="11">
        <v>535</v>
      </c>
      <c r="E37" s="11">
        <v>535</v>
      </c>
      <c r="F37" s="12">
        <v>44670</v>
      </c>
      <c r="G37" s="13">
        <f t="shared" ref="G37" si="23">((E37-C37)/C37*100)</f>
        <v>22.988505747126435</v>
      </c>
      <c r="I37" s="2"/>
    </row>
    <row r="38" spans="1:11" x14ac:dyDescent="0.3">
      <c r="A38" s="14">
        <v>44546</v>
      </c>
      <c r="B38" s="15" t="s">
        <v>8</v>
      </c>
      <c r="C38" s="16">
        <v>257</v>
      </c>
      <c r="D38" s="16">
        <v>307</v>
      </c>
      <c r="E38" s="16">
        <v>207</v>
      </c>
      <c r="F38" s="17">
        <v>44683</v>
      </c>
      <c r="G38" s="18">
        <f t="shared" ref="G38" si="24">((E38-C38)/C38*100)</f>
        <v>-19.45525291828794</v>
      </c>
      <c r="I38" s="2"/>
    </row>
    <row r="39" spans="1:11" x14ac:dyDescent="0.3">
      <c r="A39" s="9">
        <v>44540</v>
      </c>
      <c r="B39" s="10" t="s">
        <v>19</v>
      </c>
      <c r="C39" s="11">
        <v>880</v>
      </c>
      <c r="D39" s="11">
        <v>980</v>
      </c>
      <c r="E39" s="11">
        <v>957</v>
      </c>
      <c r="F39" s="12">
        <v>44582</v>
      </c>
      <c r="G39" s="13">
        <f t="shared" ref="G39" si="25">((E39-C39)/C39*100)</f>
        <v>8.75</v>
      </c>
      <c r="I39" s="2"/>
    </row>
    <row r="40" spans="1:11" x14ac:dyDescent="0.3">
      <c r="A40" s="9">
        <v>44523</v>
      </c>
      <c r="B40" s="10" t="s">
        <v>18</v>
      </c>
      <c r="C40" s="11">
        <v>1500</v>
      </c>
      <c r="D40" s="11">
        <v>1700</v>
      </c>
      <c r="E40" s="11">
        <v>1700</v>
      </c>
      <c r="F40" s="12">
        <v>44525</v>
      </c>
      <c r="G40" s="13">
        <f t="shared" ref="G40" si="26">((E40-C40)/C40*100)</f>
        <v>13.333333333333334</v>
      </c>
      <c r="I40" s="2"/>
    </row>
    <row r="41" spans="1:11" x14ac:dyDescent="0.3">
      <c r="A41" s="9">
        <v>44523</v>
      </c>
      <c r="B41" s="10" t="s">
        <v>17</v>
      </c>
      <c r="C41" s="11">
        <v>490</v>
      </c>
      <c r="D41" s="11">
        <v>690</v>
      </c>
      <c r="E41" s="11">
        <v>690</v>
      </c>
      <c r="F41" s="12">
        <v>44524</v>
      </c>
      <c r="G41" s="13">
        <f t="shared" ref="G41" si="27">((E41-C41)/C41*100)</f>
        <v>40.816326530612244</v>
      </c>
      <c r="I41" s="2"/>
    </row>
    <row r="42" spans="1:11" x14ac:dyDescent="0.3">
      <c r="A42" s="9">
        <v>44522</v>
      </c>
      <c r="B42" s="10" t="s">
        <v>16</v>
      </c>
      <c r="C42" s="11">
        <v>151</v>
      </c>
      <c r="D42" s="11">
        <v>195</v>
      </c>
      <c r="E42" s="11">
        <v>195</v>
      </c>
      <c r="F42" s="12">
        <v>44544</v>
      </c>
      <c r="G42" s="13">
        <f t="shared" ref="G42" si="28">((E42-C42)/C42*100)</f>
        <v>29.139072847682119</v>
      </c>
      <c r="I42" s="2"/>
    </row>
    <row r="43" spans="1:11" x14ac:dyDescent="0.3">
      <c r="A43" s="9">
        <v>44517</v>
      </c>
      <c r="B43" s="10" t="s">
        <v>15</v>
      </c>
      <c r="C43" s="11">
        <v>250</v>
      </c>
      <c r="D43" s="11">
        <v>300</v>
      </c>
      <c r="E43" s="11">
        <v>298</v>
      </c>
      <c r="F43" s="12">
        <v>44658</v>
      </c>
      <c r="G43" s="13">
        <f t="shared" ref="G43" si="29">((E43-C43)/C43*100)</f>
        <v>19.2</v>
      </c>
      <c r="I43" s="2"/>
    </row>
    <row r="44" spans="1:11" x14ac:dyDescent="0.3">
      <c r="A44" s="14">
        <v>44516</v>
      </c>
      <c r="B44" s="15" t="s">
        <v>14</v>
      </c>
      <c r="C44" s="16">
        <v>915</v>
      </c>
      <c r="D44" s="16">
        <v>1015</v>
      </c>
      <c r="E44" s="16">
        <v>815</v>
      </c>
      <c r="F44" s="17">
        <v>44529</v>
      </c>
      <c r="G44" s="18">
        <f t="shared" ref="G44" si="30">((E44-C44)/C44*100)</f>
        <v>-10.928961748633879</v>
      </c>
      <c r="I44" s="2"/>
    </row>
    <row r="45" spans="1:11" x14ac:dyDescent="0.3">
      <c r="A45" s="9">
        <v>44510</v>
      </c>
      <c r="B45" s="10" t="s">
        <v>13</v>
      </c>
      <c r="C45" s="11">
        <v>2090</v>
      </c>
      <c r="D45" s="11">
        <v>2300</v>
      </c>
      <c r="E45" s="11">
        <v>2300</v>
      </c>
      <c r="F45" s="12">
        <v>44506</v>
      </c>
      <c r="G45" s="13">
        <f t="shared" ref="G45" si="31">((E45-C45)/C45*100)</f>
        <v>10.047846889952153</v>
      </c>
      <c r="I45" s="2"/>
    </row>
    <row r="46" spans="1:11" x14ac:dyDescent="0.3">
      <c r="A46" s="9">
        <v>44497</v>
      </c>
      <c r="B46" s="10" t="s">
        <v>12</v>
      </c>
      <c r="C46" s="11">
        <v>105</v>
      </c>
      <c r="D46" s="11">
        <v>135</v>
      </c>
      <c r="E46" s="11">
        <v>135</v>
      </c>
      <c r="F46" s="12">
        <v>44608</v>
      </c>
      <c r="G46" s="13">
        <f t="shared" ref="G46" si="32">((E46-C46)/C46*100)</f>
        <v>28.571428571428569</v>
      </c>
      <c r="I46" s="2"/>
    </row>
    <row r="47" spans="1:11" ht="15" thickBot="1" x14ac:dyDescent="0.35">
      <c r="A47" s="19">
        <v>44470</v>
      </c>
      <c r="B47" s="20" t="s">
        <v>11</v>
      </c>
      <c r="C47" s="21">
        <v>490</v>
      </c>
      <c r="D47" s="21">
        <v>600</v>
      </c>
      <c r="E47" s="21">
        <v>600</v>
      </c>
      <c r="F47" s="22">
        <v>44483</v>
      </c>
      <c r="G47" s="23">
        <f>((E47-C47)/C47*100)</f>
        <v>22.448979591836736</v>
      </c>
      <c r="H47" s="24"/>
      <c r="I47" s="24"/>
      <c r="J47" s="24"/>
      <c r="K47" s="24"/>
    </row>
    <row r="48" spans="1:11" x14ac:dyDescent="0.3">
      <c r="A48" s="1"/>
      <c r="B48" s="1"/>
      <c r="C48" s="1"/>
      <c r="D48" s="1"/>
      <c r="E48" s="1"/>
      <c r="F48" s="1"/>
      <c r="G48" s="1"/>
    </row>
    <row r="49" spans="1:7" ht="15" thickBot="1" x14ac:dyDescent="0.35">
      <c r="A49" s="1"/>
      <c r="B49" s="1"/>
      <c r="C49" s="1"/>
      <c r="D49" s="1"/>
      <c r="E49" s="1"/>
      <c r="F49" s="1"/>
      <c r="G49" s="1"/>
    </row>
    <row r="50" spans="1:7" ht="15" thickBot="1" x14ac:dyDescent="0.35">
      <c r="A50" s="1"/>
      <c r="B50" s="1"/>
      <c r="C50" s="25" t="s">
        <v>9</v>
      </c>
      <c r="D50" s="26"/>
      <c r="E50" s="27"/>
      <c r="F50" s="28">
        <f>SUM(G3:G47)/100</f>
        <v>8.6636882401540589</v>
      </c>
      <c r="G50" s="29"/>
    </row>
  </sheetData>
  <mergeCells count="4">
    <mergeCell ref="H47:K47"/>
    <mergeCell ref="C50:E50"/>
    <mergeCell ref="F50:G50"/>
    <mergeCell ref="A1:G4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Tripti Shukla</dc:creator>
  <cp:lastModifiedBy>saloni tiwari</cp:lastModifiedBy>
  <dcterms:created xsi:type="dcterms:W3CDTF">2025-01-08T08:47:19Z</dcterms:created>
  <dcterms:modified xsi:type="dcterms:W3CDTF">2025-06-14T08:49:29Z</dcterms:modified>
</cp:coreProperties>
</file>